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355" windowHeight="8700" activeTab="0"/>
  </bookViews>
  <sheets>
    <sheet name="observer's notes" sheetId="1" r:id="rId1"/>
    <sheet name="coordinates" sheetId="2" r:id="rId2"/>
    <sheet name="Sheet3" sheetId="3" r:id="rId3"/>
  </sheets>
  <externalReferences>
    <externalReference r:id="rId6"/>
    <externalReference r:id="rId7"/>
    <externalReference r:id="rId8"/>
  </externalReferences>
  <definedNames/>
  <calcPr fullCalcOnLoad="1"/>
</workbook>
</file>

<file path=xl/sharedStrings.xml><?xml version="1.0" encoding="utf-8"?>
<sst xmlns="http://schemas.openxmlformats.org/spreadsheetml/2006/main" count="202" uniqueCount="62">
  <si>
    <t>Quadrangle: GATEWAY, CO</t>
  </si>
  <si>
    <t>LINE: UA-OU UNAWEEP 100</t>
  </si>
  <si>
    <t>OBSERVER: Dr. ROY JOHNSON, Dr. ROGER YOUNG AND YOSCEL SUAREZ</t>
  </si>
  <si>
    <t>GENERAL INFORMATION</t>
  </si>
  <si>
    <t>RECORDING PARAMETERS</t>
  </si>
  <si>
    <t>FILE FORMAT: SEG-2</t>
  </si>
  <si>
    <t>S.RATE:</t>
  </si>
  <si>
    <t>0.25ms</t>
  </si>
  <si>
    <t>NOTCH:OUT</t>
  </si>
  <si>
    <t>No. CHANNELS: 60</t>
  </si>
  <si>
    <t>LO CUT/SLOPE: OUT</t>
  </si>
  <si>
    <t>HIGH CUT/SLOPE: OUT</t>
  </si>
  <si>
    <t>RECORD LENGTH: 2047.5ms</t>
  </si>
  <si>
    <t>GEOPHONES</t>
  </si>
  <si>
    <t>FREQ:40Hz</t>
  </si>
  <si>
    <t>PATTERN:SINGLE</t>
  </si>
  <si>
    <t>INTERVAL: 1m-2m</t>
  </si>
  <si>
    <t>FULL STACK: 30/15 FOLD</t>
  </si>
  <si>
    <t>WHEN WE ACQUIRED THE SEISMIC THE STATION NUMBERS USED ALLOWED FRACTIONS. HOWEVER THE SEISMIC PROCESSING SOFTWARE DOES NOT ALLOW DECIMALS, WE HAVE CONVERTED THE STATION NUMBERS TO ANOTHER SEQUENCE, BELOW YOU WILL SEE THE EQUIVALENCES</t>
  </si>
  <si>
    <t>FILE NO</t>
  </si>
  <si>
    <t>SOURCE LOC</t>
  </si>
  <si>
    <t>Tr-1</t>
  </si>
  <si>
    <t>Tr - 60</t>
  </si>
  <si>
    <t>CDP Pos</t>
  </si>
  <si>
    <t xml:space="preserve">SOURCE LINE </t>
  </si>
  <si>
    <t>CH INC.</t>
  </si>
  <si>
    <t>RECEIVERS</t>
  </si>
  <si>
    <t>SOURCES</t>
  </si>
  <si>
    <t>REC. LINE</t>
  </si>
  <si>
    <t>SOURCES PROCESSING</t>
  </si>
  <si>
    <t>RECEIVERS PROCESSING</t>
  </si>
  <si>
    <t>DATE: 06/04-07/04</t>
  </si>
  <si>
    <t>SYSTEM: STRATAVISOR IRIS 2</t>
  </si>
  <si>
    <t>REFLECTION SURVEY 1 (Receiver spacing 1m)</t>
  </si>
  <si>
    <t>REFLECTION SURVEY 2 (Receiver spacing 1m)</t>
  </si>
  <si>
    <t>CDP POS.</t>
  </si>
  <si>
    <t>REFRACTION SURVEY 1 (I-LINE)</t>
  </si>
  <si>
    <t>REFLECTION SURVEY X-LINE (Receiver spacing 2m)</t>
  </si>
  <si>
    <t>REFLECTION SURVEY I-LINE FAN (Receiver spacing 2m)</t>
  </si>
  <si>
    <t>REFRACTION SURVEY X-LINE (Receiver spacing 2m)</t>
  </si>
  <si>
    <t>REFRACTION SURVEY X-LINE FAN (Receiver spacing 2m)</t>
  </si>
  <si>
    <t>REFRACTION SURVEY L-SHAPE (Receiver spacing 2m)</t>
  </si>
  <si>
    <t>Tr - 30</t>
  </si>
  <si>
    <t>Easting</t>
  </si>
  <si>
    <t>Northing</t>
  </si>
  <si>
    <t>Elevation</t>
  </si>
  <si>
    <t>Stn#</t>
  </si>
  <si>
    <t>east(ref)</t>
  </si>
  <si>
    <t>nrth(ref)</t>
  </si>
  <si>
    <t>Because the sesimic processing software would not allow numbers with as many digits as those corres[onding to the coordinates, we choose a reference system wich coordinates are next to the measured coordinates</t>
  </si>
  <si>
    <t xml:space="preserve">Receivers </t>
  </si>
  <si>
    <t>WELL</t>
  </si>
  <si>
    <t>2m off end 579</t>
  </si>
  <si>
    <t>1.5m off end 579</t>
  </si>
  <si>
    <t>.5m off end ? 101</t>
  </si>
  <si>
    <t>1.5m off end 101</t>
  </si>
  <si>
    <t>30m off end 101</t>
  </si>
  <si>
    <t>Northing (ref)</t>
  </si>
  <si>
    <t>Easting (Ref)</t>
  </si>
  <si>
    <t>St #</t>
  </si>
  <si>
    <t>Comment</t>
  </si>
  <si>
    <t>Sources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</si>
</sst>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
    <numFmt numFmtId="166" formatCode="0.0000"/>
  </numFmts>
  <fonts count="4">
    <font>
      <sz val="10"/>
      <name val="Arial"/>
      <family val="0"/>
    </font>
    <font>
      <sz val="8"/>
      <name val="Arial"/>
      <family val="0"/>
    </font>
    <font>
      <b/>
      <sz val="24"/>
      <name val="Arial"/>
      <family val="2"/>
    </font>
    <font>
      <b/>
      <sz val="10"/>
      <name val="Arial"/>
      <family val="2"/>
    </font>
  </fonts>
  <fills count="4">
    <fill>
      <patternFill/>
    </fill>
    <fill>
      <patternFill patternType="gray125"/>
    </fill>
    <fill>
      <patternFill patternType="gray125">
        <fgColor indexed="8"/>
      </patternFill>
    </fill>
    <fill>
      <patternFill patternType="solid">
        <fgColor indexed="10"/>
        <bgColor indexed="64"/>
      </patternFill>
    </fill>
  </fills>
  <borders count="7">
    <border>
      <left/>
      <right/>
      <top/>
      <bottom/>
      <diagonal/>
    </border>
    <border>
      <left style="thick"/>
      <right style="thick"/>
      <top style="thin"/>
      <bottom style="thin"/>
    </border>
    <border>
      <left style="thick"/>
      <right style="thick"/>
      <top style="medium"/>
      <bottom style="medium"/>
    </border>
    <border>
      <left style="thick"/>
      <right style="medium"/>
      <top style="medium"/>
      <bottom style="medium"/>
    </border>
    <border>
      <left style="medium"/>
      <right style="thick"/>
      <top style="medium"/>
      <bottom style="medium"/>
    </border>
    <border>
      <left style="thick"/>
      <right style="thick"/>
      <top>
        <color indexed="63"/>
      </top>
      <bottom style="thin"/>
    </border>
    <border>
      <left style="thick"/>
      <right style="thick"/>
      <top style="thin"/>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0" fillId="0" borderId="0" xfId="0" applyAlignment="1">
      <alignment horizontal="center" vertical="center"/>
    </xf>
    <xf numFmtId="0" fontId="0" fillId="0" borderId="0" xfId="0" applyAlignment="1">
      <alignment horizontal="center" vertical="center"/>
    </xf>
    <xf numFmtId="0" fontId="0" fillId="2" borderId="0" xfId="0" applyFill="1" applyAlignment="1">
      <alignment horizontal="center" vertical="center"/>
    </xf>
    <xf numFmtId="0" fontId="2" fillId="0" borderId="0" xfId="0" applyFont="1" applyBorder="1" applyAlignment="1">
      <alignment/>
    </xf>
    <xf numFmtId="0" fontId="0" fillId="0" borderId="0" xfId="0" applyBorder="1" applyAlignment="1">
      <alignment/>
    </xf>
    <xf numFmtId="0" fontId="0" fillId="3" borderId="1" xfId="0" applyFill="1" applyBorder="1" applyAlignment="1">
      <alignment/>
    </xf>
    <xf numFmtId="0" fontId="3" fillId="0" borderId="2"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0" fillId="0" borderId="5" xfId="0" applyFill="1" applyBorder="1" applyAlignment="1">
      <alignment/>
    </xf>
    <xf numFmtId="0" fontId="0" fillId="0" borderId="1" xfId="0" applyFill="1" applyBorder="1" applyAlignment="1">
      <alignment/>
    </xf>
    <xf numFmtId="165" fontId="0" fillId="0" borderId="1" xfId="0" applyNumberFormat="1" applyFill="1" applyBorder="1" applyAlignment="1">
      <alignment/>
    </xf>
    <xf numFmtId="0" fontId="0" fillId="0" borderId="6" xfId="0" applyFill="1" applyBorder="1" applyAlignment="1">
      <alignment/>
    </xf>
    <xf numFmtId="0" fontId="0" fillId="3" borderId="0" xfId="0" applyFill="1" applyAlignment="1">
      <alignment/>
    </xf>
    <xf numFmtId="166" fontId="0" fillId="0" borderId="1" xfId="0" applyNumberFormat="1" applyFill="1" applyBorder="1" applyAlignment="1">
      <alignment/>
    </xf>
    <xf numFmtId="0" fontId="3" fillId="0" borderId="2" xfId="0" applyFont="1" applyFill="1" applyBorder="1" applyAlignment="1">
      <alignment/>
    </xf>
    <xf numFmtId="0" fontId="3" fillId="0" borderId="3" xfId="0" applyFont="1" applyFill="1" applyBorder="1" applyAlignment="1">
      <alignment/>
    </xf>
    <xf numFmtId="0" fontId="3" fillId="0" borderId="4" xfId="0" applyFont="1" applyFill="1" applyBorder="1" applyAlignment="1">
      <alignment/>
    </xf>
    <xf numFmtId="0" fontId="0" fillId="0" borderId="0" xfId="0" applyFill="1" applyAlignment="1">
      <alignment/>
    </xf>
    <xf numFmtId="166" fontId="0" fillId="0" borderId="5" xfId="0" applyNumberFormat="1" applyFill="1" applyBorder="1" applyAlignment="1">
      <alignment/>
    </xf>
    <xf numFmtId="1" fontId="0" fillId="0" borderId="5" xfId="0" applyNumberFormat="1" applyFill="1" applyBorder="1" applyAlignment="1">
      <alignment/>
    </xf>
    <xf numFmtId="165" fontId="0" fillId="0" borderId="5" xfId="0" applyNumberFormat="1" applyFill="1" applyBorder="1" applyAlignment="1">
      <alignment/>
    </xf>
    <xf numFmtId="1" fontId="0" fillId="0" borderId="1" xfId="0" applyNumberFormat="1" applyFill="1" applyBorder="1" applyAlignment="1">
      <alignment/>
    </xf>
    <xf numFmtId="166" fontId="0" fillId="0" borderId="6" xfId="0" applyNumberFormat="1" applyFill="1" applyBorder="1" applyAlignment="1">
      <alignment/>
    </xf>
    <xf numFmtId="165" fontId="0" fillId="0" borderId="6" xfId="0" applyNumberFormat="1" applyFill="1" applyBorder="1" applyAlignment="1">
      <alignment/>
    </xf>
    <xf numFmtId="0" fontId="0" fillId="0" borderId="0" xfId="0" applyAlignment="1">
      <alignment horizontal="lef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ogram%20Files\pgc\Unaweep\Coordian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ogram%20Files\pgc\Unaweep\hol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ogram%20Files\pgc\Unaweep\coordinates_offs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line"/>
      <sheetName val="Sources"/>
    </sheetNames>
    <sheetDataSet>
      <sheetData sheetId="0">
        <row r="3">
          <cell r="B3">
            <v>689932.768</v>
          </cell>
          <cell r="C3">
            <v>4293104.783101</v>
          </cell>
          <cell r="E3">
            <v>1989.673</v>
          </cell>
          <cell r="H3">
            <v>689932.768</v>
          </cell>
          <cell r="I3">
            <v>4293104.783101</v>
          </cell>
          <cell r="J3">
            <v>1989.673</v>
          </cell>
        </row>
        <row r="4">
          <cell r="B4">
            <v>689933.852</v>
          </cell>
          <cell r="C4">
            <v>4293101.048105</v>
          </cell>
          <cell r="E4">
            <v>1989.855</v>
          </cell>
          <cell r="H4">
            <v>689933.039</v>
          </cell>
          <cell r="I4">
            <v>4293103.849352</v>
          </cell>
          <cell r="J4">
            <v>1989.7185</v>
          </cell>
        </row>
        <row r="5">
          <cell r="B5">
            <v>689935.069</v>
          </cell>
          <cell r="C5">
            <v>4293097.267109</v>
          </cell>
          <cell r="E5">
            <v>1989.901</v>
          </cell>
          <cell r="H5">
            <v>689933.31</v>
          </cell>
          <cell r="I5">
            <v>4293102.915603</v>
          </cell>
          <cell r="J5">
            <v>1989.7640000000001</v>
          </cell>
        </row>
        <row r="6">
          <cell r="B6">
            <v>689936.137</v>
          </cell>
          <cell r="C6">
            <v>4293093.446113</v>
          </cell>
          <cell r="E6">
            <v>1989.95</v>
          </cell>
          <cell r="H6">
            <v>689933.581</v>
          </cell>
          <cell r="I6">
            <v>4293101.981853999</v>
          </cell>
          <cell r="J6">
            <v>1989.8095</v>
          </cell>
        </row>
        <row r="7">
          <cell r="B7">
            <v>689937.23</v>
          </cell>
          <cell r="C7">
            <v>4293089.603117</v>
          </cell>
          <cell r="E7">
            <v>1990.052</v>
          </cell>
          <cell r="H7">
            <v>689933.852</v>
          </cell>
          <cell r="I7">
            <v>4293101.048105</v>
          </cell>
          <cell r="J7">
            <v>1989.855</v>
          </cell>
        </row>
        <row r="8">
          <cell r="B8">
            <v>689938.3</v>
          </cell>
          <cell r="C8">
            <v>4293085.691121</v>
          </cell>
          <cell r="E8">
            <v>1990.263</v>
          </cell>
          <cell r="H8">
            <v>689934.15625</v>
          </cell>
          <cell r="I8">
            <v>4293100.102856</v>
          </cell>
          <cell r="J8">
            <v>1989.8665</v>
          </cell>
        </row>
        <row r="9">
          <cell r="B9">
            <v>689939.302</v>
          </cell>
          <cell r="C9">
            <v>4293081.896125</v>
          </cell>
          <cell r="E9">
            <v>1990.558</v>
          </cell>
          <cell r="H9">
            <v>689934.4605</v>
          </cell>
          <cell r="I9">
            <v>4293099.157607</v>
          </cell>
          <cell r="J9">
            <v>1989.8780000000002</v>
          </cell>
        </row>
        <row r="10">
          <cell r="B10">
            <v>689940.436</v>
          </cell>
          <cell r="C10">
            <v>4293078.135129</v>
          </cell>
          <cell r="E10">
            <v>1990.751</v>
          </cell>
          <cell r="H10">
            <v>689934.76475</v>
          </cell>
          <cell r="I10">
            <v>4293098.212358</v>
          </cell>
          <cell r="J10">
            <v>1989.8895</v>
          </cell>
        </row>
        <row r="11">
          <cell r="B11">
            <v>689941.412</v>
          </cell>
          <cell r="C11">
            <v>4293074.215133</v>
          </cell>
          <cell r="E11">
            <v>1991.036</v>
          </cell>
          <cell r="H11">
            <v>689935.069</v>
          </cell>
          <cell r="I11">
            <v>4293097.267109</v>
          </cell>
          <cell r="J11">
            <v>1989.901</v>
          </cell>
        </row>
        <row r="12">
          <cell r="B12">
            <v>689942.462</v>
          </cell>
          <cell r="C12">
            <v>4293070.314137</v>
          </cell>
          <cell r="E12">
            <v>1991.375</v>
          </cell>
          <cell r="H12">
            <v>689935.336</v>
          </cell>
          <cell r="I12">
            <v>4293096.31186</v>
          </cell>
          <cell r="J12">
            <v>1989.91325</v>
          </cell>
        </row>
        <row r="13">
          <cell r="B13">
            <v>689943.446</v>
          </cell>
          <cell r="C13">
            <v>4293066.424141</v>
          </cell>
          <cell r="E13">
            <v>1991.808</v>
          </cell>
          <cell r="H13">
            <v>689935.603</v>
          </cell>
          <cell r="I13">
            <v>4293095.356611</v>
          </cell>
          <cell r="J13">
            <v>1989.9255</v>
          </cell>
        </row>
        <row r="14">
          <cell r="B14">
            <v>689944.508</v>
          </cell>
          <cell r="C14">
            <v>4293062.496145</v>
          </cell>
          <cell r="E14">
            <v>1992.154</v>
          </cell>
          <cell r="H14">
            <v>689935.87</v>
          </cell>
          <cell r="I14">
            <v>4293094.401362</v>
          </cell>
          <cell r="J14">
            <v>1989.93775</v>
          </cell>
        </row>
        <row r="15">
          <cell r="B15">
            <v>689945.496</v>
          </cell>
          <cell r="C15">
            <v>4293058.612149</v>
          </cell>
          <cell r="E15">
            <v>1992.507</v>
          </cell>
          <cell r="H15">
            <v>689936.137</v>
          </cell>
          <cell r="I15">
            <v>4293093.446113</v>
          </cell>
          <cell r="J15">
            <v>1989.95</v>
          </cell>
        </row>
        <row r="16">
          <cell r="B16">
            <v>689946.585</v>
          </cell>
          <cell r="C16">
            <v>4293054.860153</v>
          </cell>
          <cell r="E16">
            <v>1992.85</v>
          </cell>
          <cell r="H16">
            <v>689936.41025</v>
          </cell>
          <cell r="I16">
            <v>4293092.485363999</v>
          </cell>
          <cell r="J16">
            <v>1989.9755</v>
          </cell>
        </row>
        <row r="17">
          <cell r="B17">
            <v>689947.161</v>
          </cell>
          <cell r="C17">
            <v>4293051.028157</v>
          </cell>
          <cell r="E17">
            <v>1992.409</v>
          </cell>
          <cell r="H17">
            <v>689936.6835</v>
          </cell>
          <cell r="I17">
            <v>4293091.524615</v>
          </cell>
          <cell r="J17">
            <v>1990.001</v>
          </cell>
        </row>
        <row r="18">
          <cell r="B18">
            <v>689948.641</v>
          </cell>
          <cell r="C18">
            <v>4293043.173165</v>
          </cell>
          <cell r="E18">
            <v>1992.794</v>
          </cell>
          <cell r="H18">
            <v>689936.95675</v>
          </cell>
          <cell r="I18">
            <v>4293090.563866001</v>
          </cell>
          <cell r="J18">
            <v>1990.0265</v>
          </cell>
        </row>
        <row r="19">
          <cell r="B19">
            <v>689950.019</v>
          </cell>
          <cell r="C19">
            <v>4293039.186169</v>
          </cell>
          <cell r="E19">
            <v>1993.065</v>
          </cell>
          <cell r="H19">
            <v>689937.23</v>
          </cell>
          <cell r="I19">
            <v>4293089.603117</v>
          </cell>
          <cell r="J19">
            <v>1990.052</v>
          </cell>
        </row>
        <row r="20">
          <cell r="B20">
            <v>689951.204</v>
          </cell>
          <cell r="C20">
            <v>4293035.262173</v>
          </cell>
          <cell r="E20">
            <v>1993.244</v>
          </cell>
          <cell r="H20">
            <v>689937.4975</v>
          </cell>
          <cell r="I20">
            <v>4293088.625118</v>
          </cell>
          <cell r="J20">
            <v>1990.10475</v>
          </cell>
        </row>
        <row r="21">
          <cell r="B21">
            <v>689952.161</v>
          </cell>
          <cell r="C21">
            <v>4293031.671177</v>
          </cell>
          <cell r="E21">
            <v>1993.42</v>
          </cell>
          <cell r="H21">
            <v>689937.765</v>
          </cell>
          <cell r="I21">
            <v>4293087.647119001</v>
          </cell>
          <cell r="J21">
            <v>1990.1574999999998</v>
          </cell>
        </row>
        <row r="22">
          <cell r="B22">
            <v>689953.029</v>
          </cell>
          <cell r="C22">
            <v>4293027.823181</v>
          </cell>
          <cell r="E22">
            <v>1993.678</v>
          </cell>
          <cell r="H22">
            <v>689938.0325</v>
          </cell>
          <cell r="I22">
            <v>4293086.66912</v>
          </cell>
          <cell r="J22">
            <v>1990.2102499999999</v>
          </cell>
        </row>
        <row r="23">
          <cell r="B23">
            <v>689954.061</v>
          </cell>
          <cell r="C23">
            <v>4293023.996185</v>
          </cell>
          <cell r="E23">
            <v>1993.851</v>
          </cell>
          <cell r="H23">
            <v>689938.3</v>
          </cell>
          <cell r="I23">
            <v>4293085.691121</v>
          </cell>
          <cell r="J23">
            <v>1990.263</v>
          </cell>
        </row>
        <row r="24">
          <cell r="B24">
            <v>689954.681</v>
          </cell>
          <cell r="C24">
            <v>4293019.751189</v>
          </cell>
          <cell r="E24">
            <v>1993.969</v>
          </cell>
          <cell r="H24">
            <v>689938.5505</v>
          </cell>
          <cell r="I24">
            <v>4293084.742372</v>
          </cell>
          <cell r="J24">
            <v>1990.33675</v>
          </cell>
        </row>
        <row r="25">
          <cell r="B25">
            <v>689956.2</v>
          </cell>
          <cell r="C25">
            <v>4293016.050193</v>
          </cell>
          <cell r="E25">
            <v>1994.199</v>
          </cell>
          <cell r="H25">
            <v>689938.801</v>
          </cell>
          <cell r="I25">
            <v>4293083.793623</v>
          </cell>
          <cell r="J25">
            <v>1990.4105</v>
          </cell>
        </row>
        <row r="26">
          <cell r="B26">
            <v>689957.048</v>
          </cell>
          <cell r="C26">
            <v>4293012.176197</v>
          </cell>
          <cell r="E26">
            <v>1994.107</v>
          </cell>
          <cell r="H26">
            <v>689939.0515000001</v>
          </cell>
          <cell r="I26">
            <v>4293082.844874</v>
          </cell>
          <cell r="J26">
            <v>1990.48425</v>
          </cell>
        </row>
        <row r="27">
          <cell r="B27">
            <v>689958.227</v>
          </cell>
          <cell r="C27">
            <v>4293008.425201</v>
          </cell>
          <cell r="E27">
            <v>1994.179</v>
          </cell>
          <cell r="H27">
            <v>689939.302</v>
          </cell>
          <cell r="I27">
            <v>4293081.896125</v>
          </cell>
          <cell r="J27">
            <v>1990.558</v>
          </cell>
        </row>
        <row r="28">
          <cell r="B28">
            <v>689958.702</v>
          </cell>
          <cell r="C28">
            <v>4293004.172205</v>
          </cell>
          <cell r="E28">
            <v>1994.438</v>
          </cell>
          <cell r="H28">
            <v>689939.5855</v>
          </cell>
          <cell r="I28">
            <v>4293080.955876</v>
          </cell>
          <cell r="J28">
            <v>1990.60625</v>
          </cell>
        </row>
        <row r="29">
          <cell r="B29">
            <v>689960.036</v>
          </cell>
          <cell r="C29">
            <v>4293000.603209</v>
          </cell>
          <cell r="E29">
            <v>1994.603</v>
          </cell>
          <cell r="H29">
            <v>689939.869</v>
          </cell>
          <cell r="I29">
            <v>4293080.0156270005</v>
          </cell>
          <cell r="J29">
            <v>1990.6545</v>
          </cell>
        </row>
        <row r="30">
          <cell r="B30">
            <v>689960.922</v>
          </cell>
          <cell r="C30">
            <v>4292996.696213</v>
          </cell>
          <cell r="E30">
            <v>1995.001</v>
          </cell>
          <cell r="H30">
            <v>689940.1525</v>
          </cell>
          <cell r="I30">
            <v>4293079.075378</v>
          </cell>
          <cell r="J30">
            <v>1990.70275</v>
          </cell>
        </row>
        <row r="31">
          <cell r="B31">
            <v>689961.961</v>
          </cell>
          <cell r="C31">
            <v>4292992.914217</v>
          </cell>
          <cell r="E31">
            <v>1995.297</v>
          </cell>
          <cell r="H31">
            <v>689940.436</v>
          </cell>
          <cell r="I31">
            <v>4293078.135129</v>
          </cell>
          <cell r="J31">
            <v>1990.751</v>
          </cell>
        </row>
        <row r="32">
          <cell r="B32">
            <v>689962.725</v>
          </cell>
          <cell r="C32">
            <v>4292989.194221</v>
          </cell>
          <cell r="E32">
            <v>1995.67</v>
          </cell>
          <cell r="H32">
            <v>689940.6799999999</v>
          </cell>
          <cell r="I32">
            <v>4293077.15513</v>
          </cell>
          <cell r="J32">
            <v>1990.82225</v>
          </cell>
        </row>
        <row r="33">
          <cell r="B33">
            <v>689963.632</v>
          </cell>
          <cell r="C33">
            <v>4292985.183225</v>
          </cell>
          <cell r="E33">
            <v>1995.771</v>
          </cell>
          <cell r="H33">
            <v>689940.924</v>
          </cell>
          <cell r="I33">
            <v>4293076.175131001</v>
          </cell>
          <cell r="J33">
            <v>1990.8935000000001</v>
          </cell>
        </row>
        <row r="34">
          <cell r="B34">
            <v>689964.732</v>
          </cell>
          <cell r="C34">
            <v>4292981.443229</v>
          </cell>
          <cell r="E34">
            <v>1995.825</v>
          </cell>
          <cell r="H34">
            <v>689941.1680000001</v>
          </cell>
          <cell r="I34">
            <v>4293075.195132</v>
          </cell>
          <cell r="J34">
            <v>1990.96475</v>
          </cell>
        </row>
        <row r="35">
          <cell r="B35">
            <v>689965.936</v>
          </cell>
          <cell r="C35">
            <v>4292977.660233</v>
          </cell>
          <cell r="E35">
            <v>1995.631</v>
          </cell>
          <cell r="H35">
            <v>689941.412</v>
          </cell>
          <cell r="I35">
            <v>4293074.215133</v>
          </cell>
          <cell r="J35">
            <v>1991.036</v>
          </cell>
        </row>
        <row r="36">
          <cell r="B36">
            <v>689966.869</v>
          </cell>
          <cell r="C36">
            <v>4292973.764237</v>
          </cell>
          <cell r="E36">
            <v>1995.569</v>
          </cell>
          <cell r="H36">
            <v>689941.6745</v>
          </cell>
          <cell r="I36">
            <v>4293073.239884</v>
          </cell>
          <cell r="J36">
            <v>1991.12075</v>
          </cell>
        </row>
        <row r="37">
          <cell r="B37">
            <v>689968.08</v>
          </cell>
          <cell r="C37">
            <v>4292969.991241</v>
          </cell>
          <cell r="E37">
            <v>1995.797</v>
          </cell>
          <cell r="H37">
            <v>689941.937</v>
          </cell>
          <cell r="I37">
            <v>4293072.264635</v>
          </cell>
          <cell r="J37">
            <v>1991.2055</v>
          </cell>
        </row>
        <row r="38">
          <cell r="B38">
            <v>689969.096</v>
          </cell>
          <cell r="C38">
            <v>4292966.100245</v>
          </cell>
          <cell r="E38">
            <v>1995.901</v>
          </cell>
          <cell r="H38">
            <v>689942.1995000001</v>
          </cell>
          <cell r="I38">
            <v>4293071.289386</v>
          </cell>
          <cell r="J38">
            <v>1991.29025</v>
          </cell>
        </row>
        <row r="39">
          <cell r="B39">
            <v>689970.243</v>
          </cell>
          <cell r="C39">
            <v>4292962.279249</v>
          </cell>
          <cell r="E39">
            <v>1995.883</v>
          </cell>
          <cell r="H39">
            <v>689942.462</v>
          </cell>
          <cell r="I39">
            <v>4293070.314137</v>
          </cell>
          <cell r="J39">
            <v>1991.375</v>
          </cell>
        </row>
        <row r="40">
          <cell r="B40">
            <v>689971.089</v>
          </cell>
          <cell r="C40">
            <v>4292958.270253</v>
          </cell>
          <cell r="E40">
            <v>1996.033</v>
          </cell>
          <cell r="H40">
            <v>689942.7080000001</v>
          </cell>
          <cell r="I40">
            <v>4293069.341638</v>
          </cell>
          <cell r="J40">
            <v>1991.48325</v>
          </cell>
        </row>
        <row r="41">
          <cell r="B41">
            <v>689972.352</v>
          </cell>
          <cell r="C41">
            <v>4292954.470257</v>
          </cell>
          <cell r="E41">
            <v>1996.183</v>
          </cell>
          <cell r="H41">
            <v>689942.954</v>
          </cell>
          <cell r="I41">
            <v>4293068.369139</v>
          </cell>
          <cell r="J41">
            <v>1991.5915</v>
          </cell>
        </row>
        <row r="42">
          <cell r="B42">
            <v>689973.261</v>
          </cell>
          <cell r="C42">
            <v>4292950.630261</v>
          </cell>
          <cell r="E42">
            <v>1996.425</v>
          </cell>
          <cell r="H42">
            <v>689943.2</v>
          </cell>
          <cell r="I42">
            <v>4293067.39664</v>
          </cell>
          <cell r="J42">
            <v>1991.69975</v>
          </cell>
        </row>
        <row r="43">
          <cell r="B43">
            <v>689974.328</v>
          </cell>
          <cell r="C43">
            <v>4292946.808265</v>
          </cell>
          <cell r="E43">
            <v>1997.083</v>
          </cell>
          <cell r="H43">
            <v>689943.446</v>
          </cell>
          <cell r="I43">
            <v>4293066.424141</v>
          </cell>
          <cell r="J43">
            <v>1991.808</v>
          </cell>
        </row>
        <row r="44">
          <cell r="B44">
            <v>689975.181</v>
          </cell>
          <cell r="C44">
            <v>4292942.896269</v>
          </cell>
          <cell r="E44">
            <v>1997.535</v>
          </cell>
          <cell r="H44">
            <v>689943.7115</v>
          </cell>
          <cell r="I44">
            <v>4293065.442142</v>
          </cell>
          <cell r="J44">
            <v>1991.8944999999999</v>
          </cell>
        </row>
        <row r="45">
          <cell r="B45">
            <v>689976.393</v>
          </cell>
          <cell r="C45">
            <v>4292939.160273</v>
          </cell>
          <cell r="E45">
            <v>1997.84</v>
          </cell>
          <cell r="H45">
            <v>689943.977</v>
          </cell>
          <cell r="I45">
            <v>4293064.460143</v>
          </cell>
          <cell r="J45">
            <v>1991.981</v>
          </cell>
        </row>
        <row r="46">
          <cell r="B46">
            <v>689977.629</v>
          </cell>
          <cell r="C46">
            <v>4292935.798277</v>
          </cell>
          <cell r="E46">
            <v>1998.045</v>
          </cell>
          <cell r="H46">
            <v>689944.2425</v>
          </cell>
          <cell r="I46">
            <v>4293063.478143999</v>
          </cell>
          <cell r="J46">
            <v>1992.0675</v>
          </cell>
        </row>
        <row r="47">
          <cell r="B47">
            <v>689978.204</v>
          </cell>
          <cell r="C47">
            <v>4292931.394281</v>
          </cell>
          <cell r="E47">
            <v>1998.355</v>
          </cell>
          <cell r="H47">
            <v>689944.508</v>
          </cell>
          <cell r="I47">
            <v>4293062.496145</v>
          </cell>
          <cell r="J47">
            <v>1992.154</v>
          </cell>
        </row>
        <row r="48">
          <cell r="B48">
            <v>689979.287</v>
          </cell>
          <cell r="C48">
            <v>4292927.589285</v>
          </cell>
          <cell r="E48">
            <v>1998.874</v>
          </cell>
          <cell r="H48">
            <v>689944.755</v>
          </cell>
          <cell r="I48">
            <v>4293061.525146</v>
          </cell>
          <cell r="J48">
            <v>1992.24225</v>
          </cell>
        </row>
        <row r="49">
          <cell r="B49">
            <v>689980.467</v>
          </cell>
          <cell r="C49">
            <v>4292923.802289</v>
          </cell>
          <cell r="E49">
            <v>1999.192</v>
          </cell>
          <cell r="H49">
            <v>689945.0020000001</v>
          </cell>
          <cell r="I49">
            <v>4293060.5541469995</v>
          </cell>
          <cell r="J49">
            <v>1992.3305</v>
          </cell>
        </row>
        <row r="50">
          <cell r="B50">
            <v>689981.367</v>
          </cell>
          <cell r="C50">
            <v>4292919.913293</v>
          </cell>
          <cell r="E50">
            <v>1999.495</v>
          </cell>
          <cell r="H50">
            <v>689945.2490000001</v>
          </cell>
          <cell r="I50">
            <v>4293059.583148</v>
          </cell>
          <cell r="J50">
            <v>1992.41875</v>
          </cell>
        </row>
        <row r="51">
          <cell r="B51">
            <v>689982.457</v>
          </cell>
          <cell r="C51">
            <v>4292915.970297</v>
          </cell>
          <cell r="E51">
            <v>1999.693</v>
          </cell>
          <cell r="H51">
            <v>689945.496</v>
          </cell>
          <cell r="I51">
            <v>4293058.612149</v>
          </cell>
          <cell r="J51">
            <v>1992.507</v>
          </cell>
        </row>
        <row r="52">
          <cell r="B52">
            <v>689983.387</v>
          </cell>
          <cell r="C52">
            <v>4292912.018301</v>
          </cell>
          <cell r="E52">
            <v>1999.932</v>
          </cell>
          <cell r="H52">
            <v>689945.76825</v>
          </cell>
          <cell r="I52">
            <v>4293057.67415</v>
          </cell>
          <cell r="J52">
            <v>1992.59275</v>
          </cell>
        </row>
        <row r="53">
          <cell r="B53">
            <v>689984.346</v>
          </cell>
          <cell r="C53">
            <v>4292908.030305</v>
          </cell>
          <cell r="E53">
            <v>2000.12</v>
          </cell>
          <cell r="H53">
            <v>689946.0405</v>
          </cell>
          <cell r="I53">
            <v>4293056.7361510005</v>
          </cell>
          <cell r="J53">
            <v>1992.6785</v>
          </cell>
        </row>
        <row r="54">
          <cell r="B54">
            <v>689985.224</v>
          </cell>
          <cell r="C54">
            <v>4292904.234309</v>
          </cell>
          <cell r="E54">
            <v>2000.248</v>
          </cell>
          <cell r="H54">
            <v>689946.31275</v>
          </cell>
          <cell r="I54">
            <v>4293055.798152</v>
          </cell>
          <cell r="J54">
            <v>1992.76425</v>
          </cell>
        </row>
        <row r="55">
          <cell r="B55">
            <v>689986.234</v>
          </cell>
          <cell r="C55">
            <v>4292900.364313</v>
          </cell>
          <cell r="E55">
            <v>2000.366</v>
          </cell>
          <cell r="H55">
            <v>689946.585</v>
          </cell>
          <cell r="I55">
            <v>4293054.860153</v>
          </cell>
          <cell r="J55">
            <v>1992.85</v>
          </cell>
        </row>
        <row r="56">
          <cell r="B56">
            <v>689987.026</v>
          </cell>
          <cell r="C56">
            <v>4292896.469317</v>
          </cell>
          <cell r="E56">
            <v>2000.398</v>
          </cell>
          <cell r="H56">
            <v>689946.7289999999</v>
          </cell>
          <cell r="I56">
            <v>4293053.9021540005</v>
          </cell>
          <cell r="J56">
            <v>1992.73975</v>
          </cell>
        </row>
        <row r="57">
          <cell r="B57">
            <v>689987.766</v>
          </cell>
          <cell r="C57">
            <v>4292892.398321</v>
          </cell>
          <cell r="E57">
            <v>2000.39</v>
          </cell>
          <cell r="H57">
            <v>689946.8729999999</v>
          </cell>
          <cell r="I57">
            <v>4293052.944155</v>
          </cell>
          <cell r="J57">
            <v>1992.6295</v>
          </cell>
        </row>
        <row r="58">
          <cell r="B58">
            <v>689988.884</v>
          </cell>
          <cell r="C58">
            <v>4292888.539325</v>
          </cell>
          <cell r="E58">
            <v>2000.688</v>
          </cell>
          <cell r="H58">
            <v>689947.017</v>
          </cell>
          <cell r="I58">
            <v>4293051.986156</v>
          </cell>
          <cell r="J58">
            <v>1992.51925</v>
          </cell>
        </row>
        <row r="59">
          <cell r="B59">
            <v>689990.025</v>
          </cell>
          <cell r="C59">
            <v>4292884.873329</v>
          </cell>
          <cell r="E59">
            <v>2001.024</v>
          </cell>
          <cell r="H59">
            <v>689947.161</v>
          </cell>
          <cell r="I59">
            <v>4293051.028157</v>
          </cell>
          <cell r="J59">
            <v>1992.409</v>
          </cell>
        </row>
        <row r="60">
          <cell r="B60">
            <v>689990.887</v>
          </cell>
          <cell r="C60">
            <v>4292880.874333</v>
          </cell>
          <cell r="E60">
            <v>2001.364</v>
          </cell>
          <cell r="H60">
            <v>689947.3459999999</v>
          </cell>
          <cell r="I60">
            <v>4293050.046283</v>
          </cell>
          <cell r="J60">
            <v>1992.4571250000001</v>
          </cell>
        </row>
        <row r="61">
          <cell r="B61">
            <v>689991.971</v>
          </cell>
          <cell r="C61">
            <v>4292877.132337</v>
          </cell>
          <cell r="E61">
            <v>2001.702</v>
          </cell>
          <cell r="H61">
            <v>689947.531</v>
          </cell>
          <cell r="I61">
            <v>4293049.064409001</v>
          </cell>
          <cell r="J61">
            <v>1992.5052500000002</v>
          </cell>
        </row>
        <row r="62">
          <cell r="B62">
            <v>689992.735</v>
          </cell>
          <cell r="C62">
            <v>4292873.194341</v>
          </cell>
          <cell r="E62">
            <v>2002.021</v>
          </cell>
          <cell r="H62">
            <v>689947.716</v>
          </cell>
          <cell r="I62">
            <v>4293048.0825350005</v>
          </cell>
          <cell r="J62">
            <v>1992.5533750000002</v>
          </cell>
        </row>
        <row r="63">
          <cell r="B63">
            <v>689993.763</v>
          </cell>
          <cell r="C63">
            <v>4292869.391345</v>
          </cell>
          <cell r="E63">
            <v>2002.267</v>
          </cell>
          <cell r="H63">
            <v>689947.901</v>
          </cell>
          <cell r="I63">
            <v>4293047.100661</v>
          </cell>
          <cell r="J63">
            <v>1992.6015000000002</v>
          </cell>
        </row>
        <row r="64">
          <cell r="B64">
            <v>689994.845</v>
          </cell>
          <cell r="C64">
            <v>4292865.497349</v>
          </cell>
          <cell r="E64">
            <v>2002.603</v>
          </cell>
          <cell r="H64">
            <v>689948.0859999999</v>
          </cell>
          <cell r="I64">
            <v>4293046.118787</v>
          </cell>
          <cell r="J64">
            <v>1992.649625</v>
          </cell>
        </row>
        <row r="65">
          <cell r="B65">
            <v>689995.901</v>
          </cell>
          <cell r="C65">
            <v>4292861.668353</v>
          </cell>
          <cell r="E65">
            <v>2002.987</v>
          </cell>
          <cell r="H65">
            <v>689948.271</v>
          </cell>
          <cell r="I65">
            <v>4293045.136913</v>
          </cell>
          <cell r="J65">
            <v>1992.69775</v>
          </cell>
        </row>
        <row r="66">
          <cell r="B66">
            <v>689996.901</v>
          </cell>
          <cell r="C66">
            <v>4292857.872357</v>
          </cell>
          <cell r="E66">
            <v>2003.349</v>
          </cell>
          <cell r="H66">
            <v>689948.456</v>
          </cell>
          <cell r="I66">
            <v>4293044.155039</v>
          </cell>
          <cell r="J66">
            <v>1992.745875</v>
          </cell>
        </row>
        <row r="67">
          <cell r="B67">
            <v>689997.971</v>
          </cell>
          <cell r="C67">
            <v>4292854.010361</v>
          </cell>
          <cell r="E67">
            <v>2003.396</v>
          </cell>
          <cell r="H67">
            <v>689948.641</v>
          </cell>
          <cell r="I67">
            <v>4293043.173165</v>
          </cell>
          <cell r="J67">
            <v>1992.794</v>
          </cell>
        </row>
        <row r="68">
          <cell r="B68">
            <v>689998.997</v>
          </cell>
          <cell r="C68">
            <v>4292850.144365</v>
          </cell>
          <cell r="E68">
            <v>2003.624</v>
          </cell>
          <cell r="H68">
            <v>689948.9855</v>
          </cell>
          <cell r="I68">
            <v>4293042.176416</v>
          </cell>
          <cell r="J68">
            <v>1992.86175</v>
          </cell>
        </row>
        <row r="69">
          <cell r="B69">
            <v>689999.832</v>
          </cell>
          <cell r="C69">
            <v>4292846.263369</v>
          </cell>
          <cell r="E69">
            <v>2003.947</v>
          </cell>
          <cell r="H69">
            <v>689949.33</v>
          </cell>
          <cell r="I69">
            <v>4293041.179667</v>
          </cell>
          <cell r="J69">
            <v>1992.9295000000002</v>
          </cell>
        </row>
        <row r="70">
          <cell r="B70">
            <v>690000.835</v>
          </cell>
          <cell r="C70">
            <v>4292842.359373</v>
          </cell>
          <cell r="E70">
            <v>2004.344</v>
          </cell>
          <cell r="H70">
            <v>689949.6745</v>
          </cell>
          <cell r="I70">
            <v>4293040.182918</v>
          </cell>
          <cell r="J70">
            <v>1992.9972500000001</v>
          </cell>
        </row>
        <row r="71">
          <cell r="B71">
            <v>690001.876</v>
          </cell>
          <cell r="C71">
            <v>4292838.614377</v>
          </cell>
          <cell r="E71">
            <v>2004.644</v>
          </cell>
          <cell r="H71">
            <v>689950.019</v>
          </cell>
          <cell r="I71">
            <v>4293039.186169</v>
          </cell>
          <cell r="J71">
            <v>1993.065</v>
          </cell>
        </row>
        <row r="72">
          <cell r="B72">
            <v>690002.914</v>
          </cell>
          <cell r="C72">
            <v>4292834.828381</v>
          </cell>
          <cell r="E72">
            <v>2005.082</v>
          </cell>
          <cell r="H72">
            <v>689950.31525</v>
          </cell>
          <cell r="I72">
            <v>4293038.20517</v>
          </cell>
          <cell r="J72">
            <v>1993.10975</v>
          </cell>
        </row>
        <row r="73">
          <cell r="B73">
            <v>690003.913</v>
          </cell>
          <cell r="C73">
            <v>4292830.819385</v>
          </cell>
          <cell r="E73">
            <v>2005.257</v>
          </cell>
          <cell r="H73">
            <v>689950.6115</v>
          </cell>
          <cell r="I73">
            <v>4293037.224171</v>
          </cell>
          <cell r="J73">
            <v>1993.1545</v>
          </cell>
        </row>
        <row r="74">
          <cell r="B74">
            <v>690004.911</v>
          </cell>
          <cell r="C74">
            <v>4292827.196389</v>
          </cell>
          <cell r="E74">
            <v>2005.39</v>
          </cell>
          <cell r="H74">
            <v>689950.90775</v>
          </cell>
          <cell r="I74">
            <v>4293036.243172</v>
          </cell>
          <cell r="J74">
            <v>1993.19925</v>
          </cell>
        </row>
        <row r="75">
          <cell r="B75">
            <v>690005.97</v>
          </cell>
          <cell r="C75">
            <v>4292823.122493</v>
          </cell>
          <cell r="E75">
            <v>2006.055</v>
          </cell>
          <cell r="H75">
            <v>689951.204</v>
          </cell>
          <cell r="I75">
            <v>4293035.262173</v>
          </cell>
          <cell r="J75">
            <v>1993.244</v>
          </cell>
        </row>
        <row r="76">
          <cell r="B76">
            <v>690006.957</v>
          </cell>
          <cell r="C76">
            <v>4292819.385497</v>
          </cell>
          <cell r="E76">
            <v>2006.596</v>
          </cell>
          <cell r="H76">
            <v>689951.44325</v>
          </cell>
          <cell r="I76">
            <v>4293034.364424</v>
          </cell>
          <cell r="J76">
            <v>1993.288</v>
          </cell>
        </row>
        <row r="77">
          <cell r="B77">
            <v>690007.75</v>
          </cell>
          <cell r="C77">
            <v>4292815.399401</v>
          </cell>
          <cell r="E77">
            <v>2006.541</v>
          </cell>
          <cell r="H77">
            <v>689951.6825</v>
          </cell>
          <cell r="I77">
            <v>4293033.466675</v>
          </cell>
          <cell r="J77">
            <v>1993.3319999999999</v>
          </cell>
        </row>
        <row r="78">
          <cell r="B78">
            <v>690008.844</v>
          </cell>
          <cell r="C78">
            <v>4292811.464405</v>
          </cell>
          <cell r="E78">
            <v>2006.889</v>
          </cell>
          <cell r="H78">
            <v>689951.92175</v>
          </cell>
          <cell r="I78">
            <v>4293032.568926</v>
          </cell>
          <cell r="J78">
            <v>1993.376</v>
          </cell>
        </row>
        <row r="79">
          <cell r="B79">
            <v>690010.036</v>
          </cell>
          <cell r="C79">
            <v>4292807.818409</v>
          </cell>
          <cell r="E79">
            <v>2007.55</v>
          </cell>
          <cell r="H79">
            <v>689952.161</v>
          </cell>
          <cell r="I79">
            <v>4293031.671177</v>
          </cell>
          <cell r="J79">
            <v>1993.42</v>
          </cell>
        </row>
        <row r="80">
          <cell r="B80">
            <v>690011.055</v>
          </cell>
          <cell r="C80">
            <v>4292804.025413</v>
          </cell>
          <cell r="E80">
            <v>2007.909</v>
          </cell>
          <cell r="H80">
            <v>689952.378</v>
          </cell>
          <cell r="I80">
            <v>4293030.709178</v>
          </cell>
          <cell r="J80">
            <v>1993.4845</v>
          </cell>
        </row>
        <row r="81">
          <cell r="B81">
            <v>690011.923</v>
          </cell>
          <cell r="C81">
            <v>4292800.098417</v>
          </cell>
          <cell r="E81">
            <v>2008.24</v>
          </cell>
          <cell r="H81">
            <v>689952.595</v>
          </cell>
          <cell r="I81">
            <v>4293029.747179</v>
          </cell>
          <cell r="J81">
            <v>1993.549</v>
          </cell>
        </row>
        <row r="82">
          <cell r="B82">
            <v>690012.729</v>
          </cell>
          <cell r="C82">
            <v>4292796.223421</v>
          </cell>
          <cell r="E82">
            <v>2008.551</v>
          </cell>
          <cell r="H82">
            <v>689952.8119999999</v>
          </cell>
          <cell r="I82">
            <v>4293028.78518</v>
          </cell>
          <cell r="J82">
            <v>1993.6135000000002</v>
          </cell>
        </row>
        <row r="83">
          <cell r="B83">
            <v>690013.976</v>
          </cell>
          <cell r="C83">
            <v>4292792.425425</v>
          </cell>
          <cell r="E83">
            <v>2009.165</v>
          </cell>
          <cell r="H83">
            <v>689953.029</v>
          </cell>
          <cell r="I83">
            <v>4293027.823181</v>
          </cell>
          <cell r="J83">
            <v>1993.678</v>
          </cell>
        </row>
        <row r="84">
          <cell r="B84">
            <v>690014.915</v>
          </cell>
          <cell r="C84">
            <v>4292788.624429</v>
          </cell>
          <cell r="E84">
            <v>2009.483</v>
          </cell>
          <cell r="H84">
            <v>689953.287</v>
          </cell>
          <cell r="I84">
            <v>4293026.866432</v>
          </cell>
          <cell r="J84">
            <v>1993.72125</v>
          </cell>
        </row>
        <row r="85">
          <cell r="B85">
            <v>690016.043</v>
          </cell>
          <cell r="C85">
            <v>4292784.833433</v>
          </cell>
          <cell r="E85">
            <v>2009.703</v>
          </cell>
          <cell r="H85">
            <v>689953.5449999999</v>
          </cell>
          <cell r="I85">
            <v>4293025.909683</v>
          </cell>
          <cell r="J85">
            <v>1993.7645000000002</v>
          </cell>
        </row>
        <row r="86">
          <cell r="B86">
            <v>690017.059</v>
          </cell>
          <cell r="C86">
            <v>4292780.869437</v>
          </cell>
          <cell r="E86">
            <v>2010.002</v>
          </cell>
          <cell r="H86">
            <v>689953.803</v>
          </cell>
          <cell r="I86">
            <v>4293024.952934</v>
          </cell>
          <cell r="J86">
            <v>1993.8077500000002</v>
          </cell>
        </row>
        <row r="87">
          <cell r="B87">
            <v>690018.079</v>
          </cell>
          <cell r="C87">
            <v>4292776.860441</v>
          </cell>
          <cell r="E87">
            <v>2010.237</v>
          </cell>
          <cell r="H87">
            <v>689954.061</v>
          </cell>
          <cell r="I87">
            <v>4293023.996185</v>
          </cell>
          <cell r="J87">
            <v>1993.851</v>
          </cell>
        </row>
        <row r="88">
          <cell r="B88">
            <v>690018.906</v>
          </cell>
          <cell r="C88">
            <v>4292773.028445</v>
          </cell>
          <cell r="E88">
            <v>2010.281</v>
          </cell>
          <cell r="H88">
            <v>689954.216</v>
          </cell>
          <cell r="I88">
            <v>4293022.934936</v>
          </cell>
          <cell r="J88">
            <v>1993.8805000000002</v>
          </cell>
        </row>
        <row r="89">
          <cell r="B89">
            <v>690019.965</v>
          </cell>
          <cell r="C89">
            <v>4292769.128449</v>
          </cell>
          <cell r="E89">
            <v>2010.803</v>
          </cell>
          <cell r="H89">
            <v>689954.371</v>
          </cell>
          <cell r="I89">
            <v>4293021.873687</v>
          </cell>
          <cell r="J89">
            <v>1993.91</v>
          </cell>
        </row>
        <row r="90">
          <cell r="B90">
            <v>690021.022</v>
          </cell>
          <cell r="C90">
            <v>4292765.373453</v>
          </cell>
          <cell r="E90">
            <v>2011.039</v>
          </cell>
          <cell r="H90">
            <v>689954.526</v>
          </cell>
          <cell r="I90">
            <v>4293020.812438</v>
          </cell>
          <cell r="J90">
            <v>1993.9395</v>
          </cell>
        </row>
        <row r="91">
          <cell r="B91">
            <v>690021.54</v>
          </cell>
          <cell r="C91">
            <v>4292761.441457</v>
          </cell>
          <cell r="E91">
            <v>2011.425</v>
          </cell>
          <cell r="H91">
            <v>689954.681</v>
          </cell>
          <cell r="I91">
            <v>4293019.751189</v>
          </cell>
          <cell r="J91">
            <v>1993.969</v>
          </cell>
        </row>
        <row r="92">
          <cell r="B92">
            <v>690022.896</v>
          </cell>
          <cell r="C92">
            <v>4292757.655461</v>
          </cell>
          <cell r="E92">
            <v>2011.793</v>
          </cell>
          <cell r="H92">
            <v>689955.06075</v>
          </cell>
          <cell r="I92">
            <v>4293018.82594</v>
          </cell>
          <cell r="J92">
            <v>1994.0265</v>
          </cell>
        </row>
        <row r="93">
          <cell r="B93">
            <v>690023.78</v>
          </cell>
          <cell r="C93">
            <v>4292753.838465</v>
          </cell>
          <cell r="E93">
            <v>2012.581</v>
          </cell>
          <cell r="H93">
            <v>689955.4405</v>
          </cell>
          <cell r="I93">
            <v>4293017.900691</v>
          </cell>
          <cell r="J93">
            <v>1994.084</v>
          </cell>
        </row>
        <row r="94">
          <cell r="B94">
            <v>690024.856</v>
          </cell>
          <cell r="C94">
            <v>4292749.915469</v>
          </cell>
          <cell r="E94">
            <v>2013.176</v>
          </cell>
          <cell r="H94">
            <v>689955.82025</v>
          </cell>
          <cell r="I94">
            <v>4293016.975442</v>
          </cell>
          <cell r="J94">
            <v>1994.1415000000002</v>
          </cell>
        </row>
        <row r="95">
          <cell r="B95">
            <v>690025.897</v>
          </cell>
          <cell r="C95">
            <v>4292746.254473</v>
          </cell>
          <cell r="E95">
            <v>2013.236</v>
          </cell>
          <cell r="H95">
            <v>689956.2</v>
          </cell>
          <cell r="I95">
            <v>4293016.050193</v>
          </cell>
          <cell r="J95">
            <v>1994.199</v>
          </cell>
        </row>
        <row r="96">
          <cell r="B96">
            <v>690026.911</v>
          </cell>
          <cell r="C96">
            <v>4292742.239477</v>
          </cell>
          <cell r="E96">
            <v>2013.115</v>
          </cell>
          <cell r="H96">
            <v>689956.412</v>
          </cell>
          <cell r="I96">
            <v>4293015.0816939995</v>
          </cell>
          <cell r="J96">
            <v>1994.176</v>
          </cell>
        </row>
        <row r="97">
          <cell r="B97">
            <v>690027.913</v>
          </cell>
          <cell r="C97">
            <v>4292738.568481</v>
          </cell>
          <cell r="E97">
            <v>2013.349</v>
          </cell>
          <cell r="H97">
            <v>689956.624</v>
          </cell>
          <cell r="I97">
            <v>4293014.113195</v>
          </cell>
          <cell r="J97">
            <v>1994.153</v>
          </cell>
        </row>
        <row r="98">
          <cell r="B98">
            <v>690029.053</v>
          </cell>
          <cell r="C98">
            <v>4292734.767485</v>
          </cell>
          <cell r="E98">
            <v>2013.565</v>
          </cell>
          <cell r="H98">
            <v>689956.8359999999</v>
          </cell>
          <cell r="I98">
            <v>4293013.144696</v>
          </cell>
          <cell r="J98">
            <v>1994.13</v>
          </cell>
        </row>
        <row r="99">
          <cell r="B99">
            <v>690030.185</v>
          </cell>
          <cell r="C99">
            <v>4292730.870489</v>
          </cell>
          <cell r="E99">
            <v>2013.815</v>
          </cell>
          <cell r="H99">
            <v>689957.048</v>
          </cell>
          <cell r="I99">
            <v>4293012.176197</v>
          </cell>
          <cell r="J99">
            <v>1994.107</v>
          </cell>
        </row>
        <row r="100">
          <cell r="B100">
            <v>690031.05</v>
          </cell>
          <cell r="C100">
            <v>4292726.939493</v>
          </cell>
          <cell r="E100">
            <v>2013.948</v>
          </cell>
          <cell r="H100">
            <v>689957.34275</v>
          </cell>
          <cell r="I100">
            <v>4293011.238448</v>
          </cell>
          <cell r="J100">
            <v>1994.125</v>
          </cell>
        </row>
        <row r="101">
          <cell r="B101">
            <v>690032.103</v>
          </cell>
          <cell r="C101">
            <v>4292722.989497</v>
          </cell>
          <cell r="E101">
            <v>2014.132</v>
          </cell>
          <cell r="H101">
            <v>689957.6375</v>
          </cell>
          <cell r="I101">
            <v>4293010.300698999</v>
          </cell>
          <cell r="J101">
            <v>1994.143</v>
          </cell>
        </row>
        <row r="102">
          <cell r="B102">
            <v>690033.141</v>
          </cell>
          <cell r="C102">
            <v>4292719.239501</v>
          </cell>
          <cell r="E102">
            <v>2014.631</v>
          </cell>
          <cell r="H102">
            <v>689957.93225</v>
          </cell>
          <cell r="I102">
            <v>4293009.36295</v>
          </cell>
          <cell r="J102">
            <v>1994.161</v>
          </cell>
        </row>
        <row r="103">
          <cell r="B103">
            <v>690034.161</v>
          </cell>
          <cell r="C103">
            <v>4292715.386505</v>
          </cell>
          <cell r="E103">
            <v>2014.949</v>
          </cell>
          <cell r="H103">
            <v>689958.227</v>
          </cell>
          <cell r="I103">
            <v>4293008.425201</v>
          </cell>
          <cell r="J103">
            <v>1994.179</v>
          </cell>
        </row>
        <row r="104">
          <cell r="B104">
            <v>690035.037</v>
          </cell>
          <cell r="C104">
            <v>4292711.377509</v>
          </cell>
          <cell r="E104">
            <v>2015.247</v>
          </cell>
          <cell r="H104">
            <v>689958.34575</v>
          </cell>
          <cell r="I104">
            <v>4293007.361951999</v>
          </cell>
          <cell r="J104">
            <v>1994.24375</v>
          </cell>
        </row>
        <row r="105">
          <cell r="B105">
            <v>690036.321</v>
          </cell>
          <cell r="C105">
            <v>4292707.554513</v>
          </cell>
          <cell r="E105">
            <v>2015.363</v>
          </cell>
          <cell r="H105">
            <v>689958.4645</v>
          </cell>
          <cell r="I105">
            <v>4293006.298703</v>
          </cell>
          <cell r="J105">
            <v>1994.3085</v>
          </cell>
        </row>
        <row r="106">
          <cell r="B106">
            <v>690037.042</v>
          </cell>
          <cell r="C106">
            <v>4292703.969517</v>
          </cell>
          <cell r="E106">
            <v>2015.682</v>
          </cell>
          <cell r="H106">
            <v>689958.58325</v>
          </cell>
          <cell r="I106">
            <v>4293005.2354540005</v>
          </cell>
          <cell r="J106">
            <v>1994.37325</v>
          </cell>
        </row>
        <row r="107">
          <cell r="B107">
            <v>690038.181</v>
          </cell>
          <cell r="C107">
            <v>4292700.219521</v>
          </cell>
          <cell r="E107">
            <v>2015.938</v>
          </cell>
          <cell r="H107">
            <v>689958.702</v>
          </cell>
          <cell r="I107">
            <v>4293004.172205</v>
          </cell>
          <cell r="J107">
            <v>1994.438</v>
          </cell>
        </row>
        <row r="108">
          <cell r="B108">
            <v>690039.369</v>
          </cell>
          <cell r="C108">
            <v>4292696.355525</v>
          </cell>
          <cell r="E108">
            <v>2016.216</v>
          </cell>
          <cell r="H108">
            <v>689959.0355</v>
          </cell>
          <cell r="I108">
            <v>4293003.279956</v>
          </cell>
          <cell r="J108">
            <v>1994.47925</v>
          </cell>
        </row>
        <row r="109">
          <cell r="B109">
            <v>690040.471</v>
          </cell>
          <cell r="C109">
            <v>4292692.573529</v>
          </cell>
          <cell r="E109">
            <v>2016.639</v>
          </cell>
          <cell r="H109">
            <v>689959.369</v>
          </cell>
          <cell r="I109">
            <v>4293002.387707001</v>
          </cell>
          <cell r="J109">
            <v>1994.5205</v>
          </cell>
        </row>
        <row r="110">
          <cell r="B110">
            <v>690041.263</v>
          </cell>
          <cell r="C110">
            <v>4292688.571533</v>
          </cell>
          <cell r="E110">
            <v>2016.94</v>
          </cell>
          <cell r="H110">
            <v>689959.7025</v>
          </cell>
          <cell r="I110">
            <v>4293001.495458</v>
          </cell>
          <cell r="J110">
            <v>1994.56175</v>
          </cell>
        </row>
        <row r="111">
          <cell r="B111">
            <v>690042.464</v>
          </cell>
          <cell r="C111">
            <v>4292684.852537</v>
          </cell>
          <cell r="E111">
            <v>2017.227</v>
          </cell>
          <cell r="H111">
            <v>689960.036</v>
          </cell>
          <cell r="I111">
            <v>4293000.603209</v>
          </cell>
          <cell r="J111">
            <v>1994.603</v>
          </cell>
        </row>
        <row r="112">
          <cell r="B112">
            <v>690043.69</v>
          </cell>
          <cell r="C112">
            <v>4292680.889541</v>
          </cell>
          <cell r="E112">
            <v>2017.527</v>
          </cell>
          <cell r="H112">
            <v>689960.2575</v>
          </cell>
          <cell r="I112">
            <v>4292999.62646</v>
          </cell>
          <cell r="J112">
            <v>1994.7025</v>
          </cell>
        </row>
        <row r="113">
          <cell r="B113">
            <v>690044.734</v>
          </cell>
          <cell r="C113">
            <v>4292677.151545</v>
          </cell>
          <cell r="E113">
            <v>2017.784</v>
          </cell>
          <cell r="H113">
            <v>689960.479</v>
          </cell>
          <cell r="I113">
            <v>4292998.649711</v>
          </cell>
          <cell r="J113">
            <v>1994.8020000000001</v>
          </cell>
        </row>
        <row r="114">
          <cell r="B114">
            <v>690045.782</v>
          </cell>
          <cell r="C114">
            <v>4292673.238549</v>
          </cell>
          <cell r="E114">
            <v>2018.051</v>
          </cell>
          <cell r="H114">
            <v>689960.7005</v>
          </cell>
          <cell r="I114">
            <v>4292997.672962001</v>
          </cell>
          <cell r="J114">
            <v>1994.9015</v>
          </cell>
        </row>
        <row r="115">
          <cell r="B115">
            <v>690046.706</v>
          </cell>
          <cell r="C115">
            <v>4292669.370553</v>
          </cell>
          <cell r="E115">
            <v>2018.317</v>
          </cell>
          <cell r="H115">
            <v>689960.922</v>
          </cell>
          <cell r="I115">
            <v>4292996.696213</v>
          </cell>
          <cell r="J115">
            <v>1995.001</v>
          </cell>
        </row>
        <row r="116">
          <cell r="B116">
            <v>690047.659</v>
          </cell>
          <cell r="C116">
            <v>4292665.629557</v>
          </cell>
          <cell r="E116">
            <v>2018.538</v>
          </cell>
          <cell r="H116">
            <v>689961.18175</v>
          </cell>
          <cell r="I116">
            <v>4292995.750714</v>
          </cell>
          <cell r="J116">
            <v>1995.075</v>
          </cell>
        </row>
        <row r="117">
          <cell r="B117">
            <v>690048.734</v>
          </cell>
          <cell r="C117">
            <v>4292661.726561</v>
          </cell>
          <cell r="E117">
            <v>2018.651</v>
          </cell>
          <cell r="H117">
            <v>689961.4415</v>
          </cell>
          <cell r="I117">
            <v>4292994.805215</v>
          </cell>
          <cell r="J117">
            <v>1995.149</v>
          </cell>
        </row>
        <row r="118">
          <cell r="B118">
            <v>690049.66</v>
          </cell>
          <cell r="C118">
            <v>4292657.902565</v>
          </cell>
          <cell r="E118">
            <v>2018.764</v>
          </cell>
          <cell r="H118">
            <v>689961.70125</v>
          </cell>
          <cell r="I118">
            <v>4292993.859716</v>
          </cell>
          <cell r="J118">
            <v>1995.223</v>
          </cell>
        </row>
        <row r="119">
          <cell r="B119">
            <v>690050.687</v>
          </cell>
          <cell r="C119">
            <v>4292654.130569</v>
          </cell>
          <cell r="E119">
            <v>2018.97</v>
          </cell>
          <cell r="H119">
            <v>689961.961</v>
          </cell>
          <cell r="I119">
            <v>4292992.914217</v>
          </cell>
          <cell r="J119">
            <v>1995.297</v>
          </cell>
        </row>
        <row r="120">
          <cell r="B120">
            <v>690051.511</v>
          </cell>
          <cell r="C120">
            <v>4292650.106573</v>
          </cell>
          <cell r="E120">
            <v>2019.084</v>
          </cell>
          <cell r="H120">
            <v>689962.152</v>
          </cell>
          <cell r="I120">
            <v>4292991.9842179995</v>
          </cell>
          <cell r="J120">
            <v>1995.39025</v>
          </cell>
        </row>
        <row r="121">
          <cell r="B121">
            <v>690052.372</v>
          </cell>
          <cell r="C121">
            <v>4292646.319577</v>
          </cell>
          <cell r="E121">
            <v>2019.225</v>
          </cell>
          <cell r="H121">
            <v>689962.343</v>
          </cell>
          <cell r="I121">
            <v>4292991.054219</v>
          </cell>
          <cell r="J121">
            <v>1995.4835</v>
          </cell>
        </row>
        <row r="122">
          <cell r="B122">
            <v>690052.765</v>
          </cell>
          <cell r="C122">
            <v>4292644.527579</v>
          </cell>
          <cell r="E122">
            <v>2019.515</v>
          </cell>
          <cell r="H122">
            <v>689962.534</v>
          </cell>
          <cell r="I122">
            <v>4292990.124220001</v>
          </cell>
          <cell r="J122">
            <v>1995.5767500000002</v>
          </cell>
        </row>
        <row r="123">
          <cell r="H123">
            <v>689962.725</v>
          </cell>
          <cell r="I123">
            <v>4292989.194221</v>
          </cell>
          <cell r="J123">
            <v>1995.67</v>
          </cell>
        </row>
        <row r="124">
          <cell r="H124">
            <v>689962.95175</v>
          </cell>
          <cell r="I124">
            <v>4292988.191472</v>
          </cell>
          <cell r="J124">
            <v>1995.69525</v>
          </cell>
        </row>
        <row r="125">
          <cell r="H125">
            <v>689963.1784999999</v>
          </cell>
          <cell r="I125">
            <v>4292987.188723</v>
          </cell>
          <cell r="J125">
            <v>1995.7205</v>
          </cell>
        </row>
        <row r="126">
          <cell r="H126">
            <v>689963.40525</v>
          </cell>
          <cell r="I126">
            <v>4292986.185974</v>
          </cell>
          <cell r="J126">
            <v>1995.74575</v>
          </cell>
        </row>
        <row r="127">
          <cell r="H127">
            <v>689963.632</v>
          </cell>
          <cell r="I127">
            <v>4292985.183225</v>
          </cell>
          <cell r="J127">
            <v>1995.771</v>
          </cell>
        </row>
        <row r="128">
          <cell r="H128">
            <v>689963.907</v>
          </cell>
          <cell r="I128">
            <v>4292984.248226</v>
          </cell>
          <cell r="J128">
            <v>1995.7845</v>
          </cell>
        </row>
        <row r="129">
          <cell r="H129">
            <v>689964.182</v>
          </cell>
          <cell r="I129">
            <v>4292983.313227</v>
          </cell>
          <cell r="J129">
            <v>1995.798</v>
          </cell>
        </row>
        <row r="130">
          <cell r="H130">
            <v>689964.4569999999</v>
          </cell>
          <cell r="I130">
            <v>4292982.378228</v>
          </cell>
          <cell r="J130">
            <v>1995.8115</v>
          </cell>
        </row>
        <row r="131">
          <cell r="H131">
            <v>689964.732</v>
          </cell>
          <cell r="I131">
            <v>4292981.443229</v>
          </cell>
          <cell r="J131">
            <v>1995.825</v>
          </cell>
        </row>
        <row r="132">
          <cell r="H132">
            <v>689965.0329999999</v>
          </cell>
          <cell r="I132">
            <v>4292980.49748</v>
          </cell>
          <cell r="J132">
            <v>1995.7765</v>
          </cell>
        </row>
        <row r="133">
          <cell r="H133">
            <v>689965.334</v>
          </cell>
          <cell r="I133">
            <v>4292979.551731</v>
          </cell>
          <cell r="J133">
            <v>1995.728</v>
          </cell>
        </row>
        <row r="134">
          <cell r="H134">
            <v>689965.635</v>
          </cell>
          <cell r="I134">
            <v>4292978.605982</v>
          </cell>
          <cell r="J134">
            <v>1995.6795000000002</v>
          </cell>
        </row>
        <row r="135">
          <cell r="H135">
            <v>689965.936</v>
          </cell>
          <cell r="I135">
            <v>4292977.660233</v>
          </cell>
          <cell r="J135">
            <v>1995.631</v>
          </cell>
        </row>
        <row r="136">
          <cell r="H136">
            <v>689966.16925</v>
          </cell>
          <cell r="I136">
            <v>4292976.686234</v>
          </cell>
          <cell r="J136">
            <v>1995.6155</v>
          </cell>
        </row>
        <row r="137">
          <cell r="H137">
            <v>689966.4025</v>
          </cell>
          <cell r="I137">
            <v>4292975.712235</v>
          </cell>
          <cell r="J137">
            <v>1995.6</v>
          </cell>
        </row>
        <row r="138">
          <cell r="H138">
            <v>689966.6357499999</v>
          </cell>
          <cell r="I138">
            <v>4292974.738236</v>
          </cell>
          <cell r="J138">
            <v>1995.5845</v>
          </cell>
        </row>
        <row r="139">
          <cell r="H139">
            <v>689966.869</v>
          </cell>
          <cell r="I139">
            <v>4292973.764237</v>
          </cell>
          <cell r="J139">
            <v>1995.569</v>
          </cell>
        </row>
        <row r="140">
          <cell r="H140">
            <v>689967.17175</v>
          </cell>
          <cell r="I140">
            <v>4292972.820987999</v>
          </cell>
          <cell r="J140">
            <v>1995.626</v>
          </cell>
        </row>
        <row r="141">
          <cell r="H141">
            <v>689967.4745</v>
          </cell>
          <cell r="I141">
            <v>4292971.877738999</v>
          </cell>
          <cell r="J141">
            <v>1995.683</v>
          </cell>
        </row>
        <row r="142">
          <cell r="H142">
            <v>689967.7772499999</v>
          </cell>
          <cell r="I142">
            <v>4292970.93449</v>
          </cell>
          <cell r="J142">
            <v>1995.74</v>
          </cell>
        </row>
        <row r="143">
          <cell r="H143">
            <v>689968.08</v>
          </cell>
          <cell r="I143">
            <v>4292969.991241</v>
          </cell>
          <cell r="J143">
            <v>1995.797</v>
          </cell>
        </row>
        <row r="144">
          <cell r="H144">
            <v>689968.334</v>
          </cell>
          <cell r="I144">
            <v>4292969.018492</v>
          </cell>
          <cell r="J144">
            <v>1995.823</v>
          </cell>
        </row>
        <row r="145">
          <cell r="H145">
            <v>689968.588</v>
          </cell>
          <cell r="I145">
            <v>4292968.045743</v>
          </cell>
          <cell r="J145">
            <v>1995.8490000000002</v>
          </cell>
        </row>
        <row r="146">
          <cell r="H146">
            <v>689968.842</v>
          </cell>
          <cell r="I146">
            <v>4292967.072993999</v>
          </cell>
          <cell r="J146">
            <v>1995.875</v>
          </cell>
        </row>
        <row r="147">
          <cell r="H147">
            <v>689969.096</v>
          </cell>
          <cell r="I147">
            <v>4292966.100245</v>
          </cell>
          <cell r="J147">
            <v>1995.901</v>
          </cell>
        </row>
        <row r="148">
          <cell r="H148">
            <v>689969.38275</v>
          </cell>
          <cell r="I148">
            <v>4292965.144996</v>
          </cell>
          <cell r="J148">
            <v>1995.8965</v>
          </cell>
        </row>
        <row r="149">
          <cell r="H149">
            <v>689969.6695000001</v>
          </cell>
          <cell r="I149">
            <v>4292964.189747</v>
          </cell>
          <cell r="J149">
            <v>1995.892</v>
          </cell>
        </row>
        <row r="150">
          <cell r="H150">
            <v>689969.95625</v>
          </cell>
          <cell r="I150">
            <v>4292963.234498</v>
          </cell>
          <cell r="J150">
            <v>1995.8875</v>
          </cell>
        </row>
        <row r="151">
          <cell r="H151">
            <v>689970.243</v>
          </cell>
          <cell r="I151">
            <v>4292962.279249</v>
          </cell>
          <cell r="J151">
            <v>1995.883</v>
          </cell>
        </row>
        <row r="152">
          <cell r="H152">
            <v>689970.4545</v>
          </cell>
          <cell r="I152">
            <v>4292961.277000001</v>
          </cell>
          <cell r="J152">
            <v>1995.9205</v>
          </cell>
        </row>
        <row r="153">
          <cell r="H153">
            <v>689970.666</v>
          </cell>
          <cell r="I153">
            <v>4292960.274751</v>
          </cell>
          <cell r="J153">
            <v>1995.958</v>
          </cell>
        </row>
        <row r="154">
          <cell r="H154">
            <v>689970.8775000001</v>
          </cell>
          <cell r="I154">
            <v>4292959.2725019995</v>
          </cell>
          <cell r="J154">
            <v>1995.9955</v>
          </cell>
        </row>
        <row r="155">
          <cell r="H155">
            <v>689971.089</v>
          </cell>
          <cell r="I155">
            <v>4292958.270253</v>
          </cell>
          <cell r="J155">
            <v>1996.033</v>
          </cell>
        </row>
        <row r="156">
          <cell r="H156">
            <v>689971.40475</v>
          </cell>
          <cell r="I156">
            <v>4292957.320254</v>
          </cell>
          <cell r="J156">
            <v>1996.0704999999998</v>
          </cell>
        </row>
        <row r="157">
          <cell r="H157">
            <v>689971.7205</v>
          </cell>
          <cell r="I157">
            <v>4292956.370255</v>
          </cell>
          <cell r="J157">
            <v>1996.108</v>
          </cell>
        </row>
        <row r="158">
          <cell r="H158">
            <v>689972.03625</v>
          </cell>
          <cell r="I158">
            <v>4292955.420256</v>
          </cell>
          <cell r="J158">
            <v>1996.1455</v>
          </cell>
        </row>
        <row r="159">
          <cell r="H159">
            <v>689972.352</v>
          </cell>
          <cell r="I159">
            <v>4292954.470257</v>
          </cell>
          <cell r="J159">
            <v>1996.183</v>
          </cell>
        </row>
        <row r="160">
          <cell r="H160">
            <v>689972.57925</v>
          </cell>
          <cell r="I160">
            <v>4292953.510258</v>
          </cell>
          <cell r="J160">
            <v>1996.2435</v>
          </cell>
        </row>
        <row r="161">
          <cell r="H161">
            <v>689972.8065</v>
          </cell>
          <cell r="I161">
            <v>4292952.550259</v>
          </cell>
          <cell r="J161">
            <v>1996.304</v>
          </cell>
        </row>
        <row r="162">
          <cell r="H162">
            <v>689973.0337500001</v>
          </cell>
          <cell r="I162">
            <v>4292951.59026</v>
          </cell>
          <cell r="J162">
            <v>1996.3645</v>
          </cell>
        </row>
        <row r="163">
          <cell r="H163">
            <v>689973.261</v>
          </cell>
          <cell r="I163">
            <v>4292950.630261</v>
          </cell>
          <cell r="J163">
            <v>1996.425</v>
          </cell>
        </row>
        <row r="164">
          <cell r="H164">
            <v>689973.52775</v>
          </cell>
          <cell r="I164">
            <v>4292949.674762</v>
          </cell>
          <cell r="J164">
            <v>1996.5895</v>
          </cell>
        </row>
        <row r="165">
          <cell r="H165">
            <v>689973.7945000001</v>
          </cell>
          <cell r="I165">
            <v>4292948.719263</v>
          </cell>
          <cell r="J165">
            <v>1996.754</v>
          </cell>
        </row>
        <row r="166">
          <cell r="H166">
            <v>689974.06125</v>
          </cell>
          <cell r="I166">
            <v>4292947.763764</v>
          </cell>
          <cell r="J166">
            <v>1996.9185</v>
          </cell>
        </row>
        <row r="167">
          <cell r="H167">
            <v>689974.328</v>
          </cell>
          <cell r="I167">
            <v>4292946.808265</v>
          </cell>
          <cell r="J167">
            <v>1997.083</v>
          </cell>
        </row>
        <row r="168">
          <cell r="H168">
            <v>689974.54125</v>
          </cell>
          <cell r="I168">
            <v>4292945.830266</v>
          </cell>
          <cell r="J168">
            <v>1997.1960000000001</v>
          </cell>
        </row>
        <row r="169">
          <cell r="H169">
            <v>689974.7545</v>
          </cell>
          <cell r="I169">
            <v>4292944.852267</v>
          </cell>
          <cell r="J169">
            <v>1997.3090000000002</v>
          </cell>
        </row>
        <row r="170">
          <cell r="H170">
            <v>689974.96775</v>
          </cell>
          <cell r="I170">
            <v>4292943.874268</v>
          </cell>
          <cell r="J170">
            <v>1997.422</v>
          </cell>
        </row>
        <row r="171">
          <cell r="H171">
            <v>689975.181</v>
          </cell>
          <cell r="I171">
            <v>4292942.896269</v>
          </cell>
          <cell r="J171">
            <v>1997.535</v>
          </cell>
        </row>
        <row r="172">
          <cell r="H172">
            <v>689975.4839999999</v>
          </cell>
          <cell r="I172">
            <v>4292941.96227</v>
          </cell>
          <cell r="J172">
            <v>1997.61125</v>
          </cell>
        </row>
        <row r="173">
          <cell r="H173">
            <v>689975.787</v>
          </cell>
          <cell r="I173">
            <v>4292941.028271</v>
          </cell>
          <cell r="J173">
            <v>1997.6875</v>
          </cell>
        </row>
        <row r="174">
          <cell r="H174">
            <v>689976.0900000001</v>
          </cell>
          <cell r="I174">
            <v>4292940.094272</v>
          </cell>
          <cell r="J174">
            <v>1997.76375</v>
          </cell>
        </row>
        <row r="175">
          <cell r="H175">
            <v>689976.393</v>
          </cell>
          <cell r="I175">
            <v>4292939.160273</v>
          </cell>
          <cell r="J175">
            <v>1997.84</v>
          </cell>
        </row>
        <row r="176">
          <cell r="H176">
            <v>689976.702</v>
          </cell>
          <cell r="I176">
            <v>4292938.319774</v>
          </cell>
          <cell r="J176">
            <v>1997.89125</v>
          </cell>
        </row>
        <row r="177">
          <cell r="H177">
            <v>689977.0109999999</v>
          </cell>
          <cell r="I177">
            <v>4292937.479274999</v>
          </cell>
          <cell r="J177">
            <v>1997.9425</v>
          </cell>
        </row>
        <row r="178">
          <cell r="H178">
            <v>689977.32</v>
          </cell>
          <cell r="I178">
            <v>4292936.638776</v>
          </cell>
          <cell r="J178">
            <v>1997.99375</v>
          </cell>
        </row>
        <row r="179">
          <cell r="H179">
            <v>689977.629</v>
          </cell>
          <cell r="I179">
            <v>4292935.798277</v>
          </cell>
          <cell r="J179">
            <v>1998.045</v>
          </cell>
        </row>
        <row r="180">
          <cell r="H180">
            <v>689977.77275</v>
          </cell>
          <cell r="I180">
            <v>4292934.697278</v>
          </cell>
          <cell r="J180">
            <v>1998.1225</v>
          </cell>
        </row>
        <row r="181">
          <cell r="H181">
            <v>689977.9165</v>
          </cell>
          <cell r="I181">
            <v>4292933.596279</v>
          </cell>
          <cell r="J181">
            <v>1998.2</v>
          </cell>
        </row>
        <row r="182">
          <cell r="H182">
            <v>689978.06025</v>
          </cell>
          <cell r="I182">
            <v>4292932.495279999</v>
          </cell>
          <cell r="J182">
            <v>1998.2775000000001</v>
          </cell>
        </row>
        <row r="183">
          <cell r="H183">
            <v>689978.204</v>
          </cell>
          <cell r="I183">
            <v>4292931.394281</v>
          </cell>
          <cell r="J183">
            <v>1998.355</v>
          </cell>
        </row>
        <row r="184">
          <cell r="H184">
            <v>689978.47475</v>
          </cell>
          <cell r="I184">
            <v>4292930.443032</v>
          </cell>
          <cell r="J184">
            <v>1998.48475</v>
          </cell>
        </row>
        <row r="185">
          <cell r="H185">
            <v>689978.7455</v>
          </cell>
          <cell r="I185">
            <v>4292929.4917830005</v>
          </cell>
          <cell r="J185">
            <v>1998.6145000000001</v>
          </cell>
        </row>
        <row r="186">
          <cell r="H186">
            <v>689979.01625</v>
          </cell>
          <cell r="I186">
            <v>4292928.540534</v>
          </cell>
          <cell r="J186">
            <v>1998.74425</v>
          </cell>
        </row>
        <row r="187">
          <cell r="H187">
            <v>689979.287</v>
          </cell>
          <cell r="I187">
            <v>4292927.589285</v>
          </cell>
          <cell r="J187">
            <v>1998.874</v>
          </cell>
        </row>
        <row r="188">
          <cell r="H188">
            <v>689979.5819999999</v>
          </cell>
          <cell r="I188">
            <v>4292926.642536</v>
          </cell>
          <cell r="J188">
            <v>1998.9535</v>
          </cell>
        </row>
        <row r="189">
          <cell r="H189">
            <v>689979.877</v>
          </cell>
          <cell r="I189">
            <v>4292925.695787</v>
          </cell>
          <cell r="J189">
            <v>1999.033</v>
          </cell>
        </row>
        <row r="190">
          <cell r="H190">
            <v>689980.172</v>
          </cell>
          <cell r="I190">
            <v>4292924.749038</v>
          </cell>
          <cell r="J190">
            <v>1999.1125</v>
          </cell>
        </row>
        <row r="191">
          <cell r="H191">
            <v>689980.467</v>
          </cell>
          <cell r="I191">
            <v>4292923.802289</v>
          </cell>
          <cell r="J191">
            <v>1999.192</v>
          </cell>
        </row>
        <row r="192">
          <cell r="H192">
            <v>689980.6919999999</v>
          </cell>
          <cell r="I192">
            <v>4292922.83004</v>
          </cell>
          <cell r="J192">
            <v>1999.26775</v>
          </cell>
        </row>
        <row r="193">
          <cell r="H193">
            <v>689980.9169999999</v>
          </cell>
          <cell r="I193">
            <v>4292921.857791</v>
          </cell>
          <cell r="J193">
            <v>1999.3435</v>
          </cell>
        </row>
        <row r="194">
          <cell r="H194">
            <v>689981.142</v>
          </cell>
          <cell r="I194">
            <v>4292920.885542</v>
          </cell>
          <cell r="J194">
            <v>1999.41925</v>
          </cell>
        </row>
        <row r="195">
          <cell r="H195">
            <v>689981.367</v>
          </cell>
          <cell r="I195">
            <v>4292919.913293</v>
          </cell>
          <cell r="J195">
            <v>1999.495</v>
          </cell>
        </row>
        <row r="196">
          <cell r="H196">
            <v>689981.6395</v>
          </cell>
          <cell r="I196">
            <v>4292918.927544001</v>
          </cell>
          <cell r="J196">
            <v>1999.5445</v>
          </cell>
        </row>
        <row r="197">
          <cell r="H197">
            <v>689981.912</v>
          </cell>
          <cell r="I197">
            <v>4292917.941795001</v>
          </cell>
          <cell r="J197">
            <v>1999.594</v>
          </cell>
        </row>
        <row r="198">
          <cell r="H198">
            <v>689982.1845</v>
          </cell>
          <cell r="I198">
            <v>4292916.956046</v>
          </cell>
          <cell r="J198">
            <v>1999.6435</v>
          </cell>
        </row>
        <row r="199">
          <cell r="H199">
            <v>689982.457</v>
          </cell>
          <cell r="I199">
            <v>4292915.970297</v>
          </cell>
          <cell r="J199">
            <v>1999.693</v>
          </cell>
        </row>
        <row r="200">
          <cell r="H200">
            <v>689982.6895000001</v>
          </cell>
          <cell r="I200">
            <v>4292914.982298</v>
          </cell>
          <cell r="J200">
            <v>1999.75275</v>
          </cell>
        </row>
        <row r="201">
          <cell r="H201">
            <v>689982.922</v>
          </cell>
          <cell r="I201">
            <v>4292913.994299</v>
          </cell>
          <cell r="J201">
            <v>1999.8125</v>
          </cell>
        </row>
        <row r="202">
          <cell r="H202">
            <v>689983.1545</v>
          </cell>
          <cell r="I202">
            <v>4292913.0063000005</v>
          </cell>
          <cell r="J202">
            <v>1999.87225</v>
          </cell>
        </row>
        <row r="203">
          <cell r="H203">
            <v>689983.387</v>
          </cell>
          <cell r="I203">
            <v>4292912.018301</v>
          </cell>
          <cell r="J203">
            <v>1999.932</v>
          </cell>
        </row>
        <row r="204">
          <cell r="H204">
            <v>689983.62675</v>
          </cell>
          <cell r="I204">
            <v>4292911.021302</v>
          </cell>
          <cell r="J204">
            <v>1999.979</v>
          </cell>
        </row>
        <row r="205">
          <cell r="H205">
            <v>689983.8665</v>
          </cell>
          <cell r="I205">
            <v>4292910.024303</v>
          </cell>
          <cell r="J205">
            <v>2000.0259999999998</v>
          </cell>
        </row>
        <row r="206">
          <cell r="H206">
            <v>689984.10625</v>
          </cell>
          <cell r="I206">
            <v>4292909.027304</v>
          </cell>
          <cell r="J206">
            <v>2000.0729999999999</v>
          </cell>
        </row>
        <row r="207">
          <cell r="H207">
            <v>689984.346</v>
          </cell>
          <cell r="I207">
            <v>4292908.030305</v>
          </cell>
          <cell r="J207">
            <v>2000.12</v>
          </cell>
        </row>
        <row r="208">
          <cell r="H208">
            <v>689984.5655</v>
          </cell>
          <cell r="I208">
            <v>4292907.081306</v>
          </cell>
          <cell r="J208">
            <v>2000.152</v>
          </cell>
        </row>
        <row r="209">
          <cell r="H209">
            <v>689984.785</v>
          </cell>
          <cell r="I209">
            <v>4292906.132307</v>
          </cell>
          <cell r="J209">
            <v>2000.184</v>
          </cell>
        </row>
        <row r="210">
          <cell r="H210">
            <v>689985.0045</v>
          </cell>
          <cell r="I210">
            <v>4292905.183308</v>
          </cell>
          <cell r="J210">
            <v>2000.216</v>
          </cell>
        </row>
        <row r="211">
          <cell r="H211">
            <v>689985.224</v>
          </cell>
          <cell r="I211">
            <v>4292904.234309</v>
          </cell>
          <cell r="J211">
            <v>2000.248</v>
          </cell>
        </row>
        <row r="212">
          <cell r="H212">
            <v>689985.4765000001</v>
          </cell>
          <cell r="I212">
            <v>4292903.26681</v>
          </cell>
          <cell r="J212">
            <v>2000.2775000000001</v>
          </cell>
        </row>
        <row r="213">
          <cell r="H213">
            <v>689985.729</v>
          </cell>
          <cell r="I213">
            <v>4292902.299311</v>
          </cell>
          <cell r="J213">
            <v>2000.307</v>
          </cell>
        </row>
        <row r="214">
          <cell r="H214">
            <v>689985.9815</v>
          </cell>
          <cell r="I214">
            <v>4292901.331812</v>
          </cell>
          <cell r="J214">
            <v>2000.3365</v>
          </cell>
        </row>
        <row r="215">
          <cell r="H215">
            <v>689986.234</v>
          </cell>
          <cell r="I215">
            <v>4292900.364313</v>
          </cell>
          <cell r="J215">
            <v>2000.366</v>
          </cell>
        </row>
        <row r="216">
          <cell r="H216">
            <v>689986.432</v>
          </cell>
          <cell r="I216">
            <v>4292899.390564</v>
          </cell>
          <cell r="J216">
            <v>2000.374</v>
          </cell>
        </row>
        <row r="217">
          <cell r="H217">
            <v>689986.63</v>
          </cell>
          <cell r="I217">
            <v>4292898.416815</v>
          </cell>
          <cell r="J217">
            <v>2000.382</v>
          </cell>
        </row>
        <row r="218">
          <cell r="H218">
            <v>689986.828</v>
          </cell>
          <cell r="I218">
            <v>4292897.443066</v>
          </cell>
          <cell r="J218">
            <v>2000.3899999999999</v>
          </cell>
        </row>
        <row r="219">
          <cell r="H219">
            <v>689987.026</v>
          </cell>
          <cell r="I219">
            <v>4292896.469317</v>
          </cell>
          <cell r="J219">
            <v>2000.398</v>
          </cell>
        </row>
        <row r="220">
          <cell r="H220">
            <v>689987.2109999999</v>
          </cell>
          <cell r="I220">
            <v>4292895.451568</v>
          </cell>
          <cell r="J220">
            <v>2000.396</v>
          </cell>
        </row>
        <row r="221">
          <cell r="H221">
            <v>689987.396</v>
          </cell>
          <cell r="I221">
            <v>4292894.433819</v>
          </cell>
          <cell r="J221">
            <v>2000.394</v>
          </cell>
        </row>
        <row r="222">
          <cell r="H222">
            <v>689987.581</v>
          </cell>
          <cell r="I222">
            <v>4292893.41607</v>
          </cell>
          <cell r="J222">
            <v>2000.392</v>
          </cell>
        </row>
        <row r="223">
          <cell r="H223">
            <v>689987.766</v>
          </cell>
          <cell r="I223">
            <v>4292892.398321</v>
          </cell>
          <cell r="J223">
            <v>2000.39</v>
          </cell>
        </row>
        <row r="224">
          <cell r="H224">
            <v>689988.0455</v>
          </cell>
          <cell r="I224">
            <v>4292891.433572</v>
          </cell>
          <cell r="J224">
            <v>2000.4645</v>
          </cell>
        </row>
        <row r="225">
          <cell r="H225">
            <v>689988.325</v>
          </cell>
          <cell r="I225">
            <v>4292890.468823</v>
          </cell>
          <cell r="J225">
            <v>2000.5390000000002</v>
          </cell>
        </row>
        <row r="226">
          <cell r="H226">
            <v>689988.6044999999</v>
          </cell>
          <cell r="I226">
            <v>4292889.504074</v>
          </cell>
          <cell r="J226">
            <v>2000.6135000000002</v>
          </cell>
        </row>
        <row r="227">
          <cell r="H227">
            <v>689988.884</v>
          </cell>
          <cell r="I227">
            <v>4292888.539325</v>
          </cell>
          <cell r="J227">
            <v>2000.688</v>
          </cell>
        </row>
        <row r="228">
          <cell r="H228">
            <v>689989.16925</v>
          </cell>
          <cell r="I228">
            <v>4292887.622826</v>
          </cell>
          <cell r="J228">
            <v>2000.772</v>
          </cell>
        </row>
        <row r="229">
          <cell r="H229">
            <v>689989.4545</v>
          </cell>
          <cell r="I229">
            <v>4292886.706327</v>
          </cell>
          <cell r="J229">
            <v>2000.856</v>
          </cell>
        </row>
        <row r="230">
          <cell r="H230">
            <v>689989.73975</v>
          </cell>
          <cell r="I230">
            <v>4292885.789828</v>
          </cell>
          <cell r="J230">
            <v>2000.94</v>
          </cell>
        </row>
        <row r="231">
          <cell r="H231">
            <v>689990.025</v>
          </cell>
          <cell r="I231">
            <v>4292884.873329</v>
          </cell>
          <cell r="J231">
            <v>2001.024</v>
          </cell>
        </row>
        <row r="232">
          <cell r="H232">
            <v>689990.2405000001</v>
          </cell>
          <cell r="I232">
            <v>4292883.873579999</v>
          </cell>
          <cell r="J232">
            <v>2001.109</v>
          </cell>
        </row>
        <row r="233">
          <cell r="H233">
            <v>689990.456</v>
          </cell>
          <cell r="I233">
            <v>4292882.873831</v>
          </cell>
          <cell r="J233">
            <v>2001.194</v>
          </cell>
        </row>
        <row r="234">
          <cell r="H234">
            <v>689990.6714999999</v>
          </cell>
          <cell r="I234">
            <v>4292881.874082</v>
          </cell>
          <cell r="J234">
            <v>2001.279</v>
          </cell>
        </row>
        <row r="235">
          <cell r="H235">
            <v>689990.887</v>
          </cell>
          <cell r="I235">
            <v>4292880.874333</v>
          </cell>
          <cell r="J235">
            <v>2001.364</v>
          </cell>
        </row>
        <row r="236">
          <cell r="H236">
            <v>689991.158</v>
          </cell>
          <cell r="I236">
            <v>4292879.938834</v>
          </cell>
          <cell r="J236">
            <v>2001.4485</v>
          </cell>
        </row>
        <row r="237">
          <cell r="H237">
            <v>689991.429</v>
          </cell>
          <cell r="I237">
            <v>4292879.003335</v>
          </cell>
          <cell r="J237">
            <v>2001.533</v>
          </cell>
        </row>
        <row r="238">
          <cell r="H238">
            <v>689991.7</v>
          </cell>
          <cell r="I238">
            <v>4292878.067836</v>
          </cell>
          <cell r="J238">
            <v>2001.6175</v>
          </cell>
        </row>
        <row r="239">
          <cell r="H239">
            <v>689991.971</v>
          </cell>
          <cell r="I239">
            <v>4292877.132337</v>
          </cell>
          <cell r="J239">
            <v>2001.702</v>
          </cell>
        </row>
        <row r="240">
          <cell r="H240">
            <v>689992.162</v>
          </cell>
          <cell r="I240">
            <v>4292876.147838</v>
          </cell>
          <cell r="J240">
            <v>2001.78175</v>
          </cell>
        </row>
        <row r="241">
          <cell r="H241">
            <v>689992.353</v>
          </cell>
          <cell r="I241">
            <v>4292875.163339</v>
          </cell>
          <cell r="J241">
            <v>2001.8615</v>
          </cell>
        </row>
        <row r="242">
          <cell r="H242">
            <v>689992.544</v>
          </cell>
          <cell r="I242">
            <v>4292874.17884</v>
          </cell>
          <cell r="J242">
            <v>2001.9412499999999</v>
          </cell>
        </row>
        <row r="243">
          <cell r="H243">
            <v>689992.735</v>
          </cell>
          <cell r="I243">
            <v>4292873.194341</v>
          </cell>
          <cell r="J243">
            <v>2002.021</v>
          </cell>
        </row>
        <row r="244">
          <cell r="H244">
            <v>689992.992</v>
          </cell>
          <cell r="I244">
            <v>4292872.243592</v>
          </cell>
          <cell r="J244">
            <v>2002.0825</v>
          </cell>
        </row>
        <row r="245">
          <cell r="H245">
            <v>689993.2490000001</v>
          </cell>
          <cell r="I245">
            <v>4292871.292843</v>
          </cell>
          <cell r="J245">
            <v>2002.144</v>
          </cell>
        </row>
        <row r="246">
          <cell r="H246">
            <v>689993.506</v>
          </cell>
          <cell r="I246">
            <v>4292870.342094</v>
          </cell>
          <cell r="J246">
            <v>2002.2055</v>
          </cell>
        </row>
        <row r="247">
          <cell r="H247">
            <v>689993.763</v>
          </cell>
          <cell r="I247">
            <v>4292869.391345</v>
          </cell>
          <cell r="J247">
            <v>2002.267</v>
          </cell>
        </row>
        <row r="248">
          <cell r="H248">
            <v>689994.0335</v>
          </cell>
          <cell r="I248">
            <v>4292868.417846</v>
          </cell>
          <cell r="J248">
            <v>2002.351</v>
          </cell>
        </row>
        <row r="249">
          <cell r="H249">
            <v>689994.304</v>
          </cell>
          <cell r="I249">
            <v>4292867.444347</v>
          </cell>
          <cell r="J249">
            <v>2002.435</v>
          </cell>
        </row>
        <row r="250">
          <cell r="H250">
            <v>689994.5745</v>
          </cell>
          <cell r="I250">
            <v>4292866.470848</v>
          </cell>
          <cell r="J250">
            <v>2002.519</v>
          </cell>
        </row>
        <row r="251">
          <cell r="H251">
            <v>689994.845</v>
          </cell>
          <cell r="I251">
            <v>4292865.497349</v>
          </cell>
          <cell r="J251">
            <v>2002.603</v>
          </cell>
        </row>
        <row r="252">
          <cell r="H252">
            <v>689995.1089999999</v>
          </cell>
          <cell r="I252">
            <v>4292864.5401</v>
          </cell>
          <cell r="J252">
            <v>2002.699</v>
          </cell>
        </row>
        <row r="253">
          <cell r="H253">
            <v>689995.3729999999</v>
          </cell>
          <cell r="I253">
            <v>4292863.582851</v>
          </cell>
          <cell r="J253">
            <v>2002.795</v>
          </cell>
        </row>
        <row r="254">
          <cell r="H254">
            <v>689995.637</v>
          </cell>
          <cell r="I254">
            <v>4292862.625601999</v>
          </cell>
          <cell r="J254">
            <v>2002.891</v>
          </cell>
        </row>
        <row r="255">
          <cell r="H255">
            <v>689995.901</v>
          </cell>
          <cell r="I255">
            <v>4292861.668353</v>
          </cell>
          <cell r="J255">
            <v>2002.987</v>
          </cell>
        </row>
        <row r="256">
          <cell r="H256">
            <v>689996.151</v>
          </cell>
          <cell r="I256">
            <v>4292860.719354</v>
          </cell>
          <cell r="J256">
            <v>2003.0775</v>
          </cell>
        </row>
        <row r="257">
          <cell r="H257">
            <v>689996.401</v>
          </cell>
          <cell r="I257">
            <v>4292859.770354999</v>
          </cell>
          <cell r="J257">
            <v>2003.1680000000001</v>
          </cell>
        </row>
        <row r="258">
          <cell r="H258">
            <v>689996.651</v>
          </cell>
          <cell r="I258">
            <v>4292858.821355999</v>
          </cell>
          <cell r="J258">
            <v>2003.2585</v>
          </cell>
        </row>
        <row r="259">
          <cell r="H259">
            <v>689996.901</v>
          </cell>
          <cell r="I259">
            <v>4292857.872357</v>
          </cell>
          <cell r="J259">
            <v>2003.349</v>
          </cell>
        </row>
        <row r="260">
          <cell r="H260">
            <v>689997.1684999999</v>
          </cell>
          <cell r="I260">
            <v>4292856.906858</v>
          </cell>
          <cell r="J260">
            <v>2003.3607499999998</v>
          </cell>
        </row>
        <row r="261">
          <cell r="H261">
            <v>689997.436</v>
          </cell>
          <cell r="I261">
            <v>4292855.941359</v>
          </cell>
          <cell r="J261">
            <v>2003.3725</v>
          </cell>
        </row>
        <row r="262">
          <cell r="H262">
            <v>689997.7035000001</v>
          </cell>
          <cell r="I262">
            <v>4292854.97586</v>
          </cell>
          <cell r="J262">
            <v>2003.38425</v>
          </cell>
        </row>
        <row r="263">
          <cell r="H263">
            <v>689997.971</v>
          </cell>
          <cell r="I263">
            <v>4292854.010361</v>
          </cell>
          <cell r="J263">
            <v>2003.396</v>
          </cell>
        </row>
        <row r="264">
          <cell r="H264">
            <v>689998.2275</v>
          </cell>
          <cell r="I264">
            <v>4292853.043862</v>
          </cell>
          <cell r="J264">
            <v>2003.453</v>
          </cell>
        </row>
        <row r="265">
          <cell r="H265">
            <v>689998.4839999999</v>
          </cell>
          <cell r="I265">
            <v>4292852.077362999</v>
          </cell>
          <cell r="J265">
            <v>2003.51</v>
          </cell>
        </row>
        <row r="266">
          <cell r="H266">
            <v>689998.7405</v>
          </cell>
          <cell r="I266">
            <v>4292851.110863999</v>
          </cell>
          <cell r="J266">
            <v>2003.567</v>
          </cell>
        </row>
        <row r="267">
          <cell r="H267">
            <v>689998.997</v>
          </cell>
          <cell r="I267">
            <v>4292850.144365</v>
          </cell>
          <cell r="J267">
            <v>2003.624</v>
          </cell>
        </row>
        <row r="268">
          <cell r="H268">
            <v>689999.20575</v>
          </cell>
          <cell r="I268">
            <v>4292849.174116</v>
          </cell>
          <cell r="J268">
            <v>2003.7047499999999</v>
          </cell>
        </row>
        <row r="269">
          <cell r="H269">
            <v>689999.4145</v>
          </cell>
          <cell r="I269">
            <v>4292848.203867</v>
          </cell>
          <cell r="J269">
            <v>2003.7855</v>
          </cell>
        </row>
        <row r="270">
          <cell r="H270">
            <v>689999.6232500001</v>
          </cell>
          <cell r="I270">
            <v>4292847.233618</v>
          </cell>
          <cell r="J270">
            <v>2003.86625</v>
          </cell>
        </row>
        <row r="271">
          <cell r="H271">
            <v>689999.832</v>
          </cell>
          <cell r="I271">
            <v>4292846.263369</v>
          </cell>
          <cell r="J271">
            <v>2003.947</v>
          </cell>
        </row>
        <row r="272">
          <cell r="H272">
            <v>690000.0827500001</v>
          </cell>
          <cell r="I272">
            <v>4292845.28737</v>
          </cell>
          <cell r="J272">
            <v>2004.0462499999999</v>
          </cell>
        </row>
        <row r="273">
          <cell r="H273">
            <v>690000.3335</v>
          </cell>
          <cell r="I273">
            <v>4292844.3113710005</v>
          </cell>
          <cell r="J273">
            <v>2004.1455</v>
          </cell>
        </row>
        <row r="274">
          <cell r="H274">
            <v>690000.58425</v>
          </cell>
          <cell r="I274">
            <v>4292843.335372</v>
          </cell>
          <cell r="J274">
            <v>2004.24475</v>
          </cell>
        </row>
        <row r="275">
          <cell r="H275">
            <v>690000.835</v>
          </cell>
          <cell r="I275">
            <v>4292842.359373</v>
          </cell>
          <cell r="J275">
            <v>2004.344</v>
          </cell>
        </row>
        <row r="276">
          <cell r="H276">
            <v>690001.09525</v>
          </cell>
          <cell r="I276">
            <v>4292841.423124</v>
          </cell>
          <cell r="J276">
            <v>2004.419</v>
          </cell>
        </row>
        <row r="277">
          <cell r="H277">
            <v>690001.3555000001</v>
          </cell>
          <cell r="I277">
            <v>4292840.486875</v>
          </cell>
          <cell r="J277">
            <v>2004.4940000000001</v>
          </cell>
        </row>
        <row r="278">
          <cell r="H278">
            <v>690001.61575</v>
          </cell>
          <cell r="I278">
            <v>4292839.550626</v>
          </cell>
          <cell r="J278">
            <v>2004.569</v>
          </cell>
        </row>
        <row r="279">
          <cell r="H279">
            <v>690001.876</v>
          </cell>
          <cell r="I279">
            <v>4292838.614377</v>
          </cell>
          <cell r="J279">
            <v>2004.644</v>
          </cell>
        </row>
        <row r="280">
          <cell r="H280">
            <v>690002.1355000001</v>
          </cell>
          <cell r="I280">
            <v>4292837.667878</v>
          </cell>
          <cell r="J280">
            <v>2004.7535</v>
          </cell>
        </row>
        <row r="281">
          <cell r="H281">
            <v>690002.395</v>
          </cell>
          <cell r="I281">
            <v>4292836.721379001</v>
          </cell>
          <cell r="J281">
            <v>2004.863</v>
          </cell>
        </row>
        <row r="282">
          <cell r="H282">
            <v>690002.6545</v>
          </cell>
          <cell r="I282">
            <v>4292835.77488</v>
          </cell>
          <cell r="J282">
            <v>2004.9725</v>
          </cell>
        </row>
        <row r="283">
          <cell r="H283">
            <v>690002.914</v>
          </cell>
          <cell r="I283">
            <v>4292834.828381</v>
          </cell>
          <cell r="J283">
            <v>2005.082</v>
          </cell>
        </row>
        <row r="284">
          <cell r="H284">
            <v>690003.16375</v>
          </cell>
          <cell r="I284">
            <v>4292833.8261319995</v>
          </cell>
          <cell r="J284">
            <v>2005.1257500000002</v>
          </cell>
        </row>
        <row r="285">
          <cell r="H285">
            <v>690003.4135</v>
          </cell>
          <cell r="I285">
            <v>4292832.823883</v>
          </cell>
          <cell r="J285">
            <v>2005.1695</v>
          </cell>
        </row>
        <row r="286">
          <cell r="H286">
            <v>690003.66325</v>
          </cell>
          <cell r="I286">
            <v>4292831.821634</v>
          </cell>
          <cell r="J286">
            <v>2005.21325</v>
          </cell>
        </row>
        <row r="287">
          <cell r="H287">
            <v>690003.913</v>
          </cell>
          <cell r="I287">
            <v>4292830.819385</v>
          </cell>
          <cell r="J287">
            <v>2005.257</v>
          </cell>
        </row>
        <row r="288">
          <cell r="H288">
            <v>690004.1625</v>
          </cell>
          <cell r="I288">
            <v>4292829.913636</v>
          </cell>
          <cell r="J288">
            <v>2005.29025</v>
          </cell>
        </row>
        <row r="289">
          <cell r="H289">
            <v>690004.412</v>
          </cell>
          <cell r="I289">
            <v>4292829.007887</v>
          </cell>
          <cell r="J289">
            <v>2005.3235</v>
          </cell>
        </row>
        <row r="290">
          <cell r="H290">
            <v>690004.6614999999</v>
          </cell>
          <cell r="I290">
            <v>4292828.102138</v>
          </cell>
          <cell r="J290">
            <v>2005.3567500000001</v>
          </cell>
        </row>
        <row r="291">
          <cell r="H291">
            <v>690004.911</v>
          </cell>
          <cell r="I291">
            <v>4292827.196389</v>
          </cell>
          <cell r="J291">
            <v>2005.39</v>
          </cell>
        </row>
        <row r="292">
          <cell r="H292">
            <v>690005.1757499999</v>
          </cell>
          <cell r="I292">
            <v>4292826.177914999</v>
          </cell>
          <cell r="J292">
            <v>2005.55625</v>
          </cell>
        </row>
        <row r="293">
          <cell r="H293">
            <v>690005.4405</v>
          </cell>
          <cell r="I293">
            <v>4292825.159441</v>
          </cell>
          <cell r="J293">
            <v>2005.7225</v>
          </cell>
        </row>
        <row r="294">
          <cell r="H294">
            <v>690005.70525</v>
          </cell>
          <cell r="I294">
            <v>4292824.140967</v>
          </cell>
          <cell r="J294">
            <v>2005.88875</v>
          </cell>
        </row>
        <row r="295">
          <cell r="H295">
            <v>690005.97</v>
          </cell>
          <cell r="I295">
            <v>4292823.122493</v>
          </cell>
          <cell r="J295">
            <v>2006.055</v>
          </cell>
        </row>
        <row r="296">
          <cell r="H296">
            <v>690006.21675</v>
          </cell>
          <cell r="I296">
            <v>4292822.188244</v>
          </cell>
          <cell r="J296">
            <v>2006.19025</v>
          </cell>
        </row>
        <row r="297">
          <cell r="H297">
            <v>690006.4635000001</v>
          </cell>
          <cell r="I297">
            <v>4292821.253994999</v>
          </cell>
          <cell r="J297">
            <v>2006.3255</v>
          </cell>
        </row>
        <row r="298">
          <cell r="H298">
            <v>690006.71025</v>
          </cell>
          <cell r="I298">
            <v>4292820.319746</v>
          </cell>
          <cell r="J298">
            <v>2006.46075</v>
          </cell>
        </row>
        <row r="299">
          <cell r="H299">
            <v>690006.957</v>
          </cell>
          <cell r="I299">
            <v>4292819.385497</v>
          </cell>
          <cell r="J299">
            <v>2006.596</v>
          </cell>
        </row>
        <row r="300">
          <cell r="H300">
            <v>690007.1552500001</v>
          </cell>
          <cell r="I300">
            <v>4292818.3889729995</v>
          </cell>
          <cell r="J300">
            <v>2006.58225</v>
          </cell>
        </row>
        <row r="301">
          <cell r="H301">
            <v>690007.3535</v>
          </cell>
          <cell r="I301">
            <v>4292817.392449</v>
          </cell>
          <cell r="J301">
            <v>2006.5684999999999</v>
          </cell>
        </row>
        <row r="302">
          <cell r="H302">
            <v>690007.55175</v>
          </cell>
          <cell r="I302">
            <v>4292816.395925</v>
          </cell>
          <cell r="J302">
            <v>2006.55475</v>
          </cell>
        </row>
        <row r="303">
          <cell r="H303">
            <v>690007.75</v>
          </cell>
          <cell r="I303">
            <v>4292815.399401</v>
          </cell>
          <cell r="J303">
            <v>2006.541</v>
          </cell>
        </row>
        <row r="304">
          <cell r="H304">
            <v>690008.0235</v>
          </cell>
          <cell r="I304">
            <v>4292814.415651999</v>
          </cell>
          <cell r="J304">
            <v>2006.628</v>
          </cell>
        </row>
        <row r="305">
          <cell r="H305">
            <v>690008.297</v>
          </cell>
          <cell r="I305">
            <v>4292813.431903</v>
          </cell>
          <cell r="J305">
            <v>2006.715</v>
          </cell>
        </row>
        <row r="306">
          <cell r="H306">
            <v>690008.5705</v>
          </cell>
          <cell r="I306">
            <v>4292812.448154001</v>
          </cell>
          <cell r="J306">
            <v>2006.802</v>
          </cell>
        </row>
        <row r="307">
          <cell r="H307">
            <v>690008.844</v>
          </cell>
          <cell r="I307">
            <v>4292811.464405</v>
          </cell>
          <cell r="J307">
            <v>2006.889</v>
          </cell>
        </row>
        <row r="308">
          <cell r="H308">
            <v>690009.142</v>
          </cell>
          <cell r="I308">
            <v>4292810.552906</v>
          </cell>
          <cell r="J308">
            <v>2007.05425</v>
          </cell>
        </row>
        <row r="309">
          <cell r="H309">
            <v>690009.44</v>
          </cell>
          <cell r="I309">
            <v>4292809.641407</v>
          </cell>
          <cell r="J309">
            <v>2007.2195</v>
          </cell>
        </row>
        <row r="310">
          <cell r="H310">
            <v>690009.738</v>
          </cell>
          <cell r="I310">
            <v>4292808.729908</v>
          </cell>
          <cell r="J310">
            <v>2007.38475</v>
          </cell>
        </row>
        <row r="311">
          <cell r="H311">
            <v>690010.036</v>
          </cell>
          <cell r="I311">
            <v>4292807.818409</v>
          </cell>
          <cell r="J311">
            <v>2007.55</v>
          </cell>
        </row>
        <row r="312">
          <cell r="H312">
            <v>690010.2907499999</v>
          </cell>
          <cell r="I312">
            <v>4292806.8701599995</v>
          </cell>
          <cell r="J312">
            <v>2007.63975</v>
          </cell>
        </row>
        <row r="313">
          <cell r="H313">
            <v>690010.5455</v>
          </cell>
          <cell r="I313">
            <v>4292805.921910999</v>
          </cell>
          <cell r="J313">
            <v>2007.7295</v>
          </cell>
        </row>
        <row r="314">
          <cell r="H314">
            <v>690010.8002500001</v>
          </cell>
          <cell r="I314">
            <v>4292804.973662</v>
          </cell>
          <cell r="J314">
            <v>2007.81925</v>
          </cell>
        </row>
        <row r="315">
          <cell r="H315">
            <v>690011.055</v>
          </cell>
          <cell r="I315">
            <v>4292804.025413</v>
          </cell>
          <cell r="J315">
            <v>2007.909</v>
          </cell>
        </row>
        <row r="316">
          <cell r="H316">
            <v>690011.272</v>
          </cell>
          <cell r="I316">
            <v>4292803.043664</v>
          </cell>
          <cell r="J316">
            <v>2007.9917500000001</v>
          </cell>
        </row>
        <row r="317">
          <cell r="H317">
            <v>690011.4890000001</v>
          </cell>
          <cell r="I317">
            <v>4292802.061915</v>
          </cell>
          <cell r="J317">
            <v>2008.0745000000002</v>
          </cell>
        </row>
        <row r="318">
          <cell r="H318">
            <v>690011.706</v>
          </cell>
          <cell r="I318">
            <v>4292801.080166</v>
          </cell>
          <cell r="J318">
            <v>2008.15725</v>
          </cell>
        </row>
        <row r="319">
          <cell r="H319">
            <v>690011.923</v>
          </cell>
          <cell r="I319">
            <v>4292800.098417</v>
          </cell>
          <cell r="J319">
            <v>2008.24</v>
          </cell>
        </row>
        <row r="320">
          <cell r="H320">
            <v>690012.1244999999</v>
          </cell>
          <cell r="I320">
            <v>4292799.129668</v>
          </cell>
          <cell r="J320">
            <v>2008.31775</v>
          </cell>
        </row>
        <row r="321">
          <cell r="H321">
            <v>690012.326</v>
          </cell>
          <cell r="I321">
            <v>4292798.160918999</v>
          </cell>
          <cell r="J321">
            <v>2008.3955</v>
          </cell>
        </row>
        <row r="322">
          <cell r="H322">
            <v>690012.5275000001</v>
          </cell>
          <cell r="I322">
            <v>4292797.19217</v>
          </cell>
          <cell r="J322">
            <v>2008.47325</v>
          </cell>
        </row>
        <row r="323">
          <cell r="H323">
            <v>690012.729</v>
          </cell>
          <cell r="I323">
            <v>4292796.223421</v>
          </cell>
          <cell r="J323">
            <v>2008.551</v>
          </cell>
        </row>
        <row r="324">
          <cell r="H324">
            <v>690013.04075</v>
          </cell>
          <cell r="I324">
            <v>4292795.273922</v>
          </cell>
          <cell r="J324">
            <v>2008.7044999999998</v>
          </cell>
        </row>
        <row r="325">
          <cell r="H325">
            <v>690013.3525</v>
          </cell>
          <cell r="I325">
            <v>4292794.324423</v>
          </cell>
          <cell r="J325">
            <v>2008.858</v>
          </cell>
        </row>
        <row r="326">
          <cell r="H326">
            <v>690013.66425</v>
          </cell>
          <cell r="I326">
            <v>4292793.374923999</v>
          </cell>
          <cell r="J326">
            <v>2009.0115</v>
          </cell>
        </row>
        <row r="327">
          <cell r="H327">
            <v>690013.976</v>
          </cell>
          <cell r="I327">
            <v>4292792.425425</v>
          </cell>
          <cell r="J327">
            <v>2009.165</v>
          </cell>
        </row>
        <row r="328">
          <cell r="H328">
            <v>690014.2107500001</v>
          </cell>
          <cell r="I328">
            <v>4292791.475175999</v>
          </cell>
          <cell r="J328">
            <v>2009.2445</v>
          </cell>
        </row>
        <row r="329">
          <cell r="H329">
            <v>690014.4455</v>
          </cell>
          <cell r="I329">
            <v>4292790.524927</v>
          </cell>
          <cell r="J329">
            <v>2009.324</v>
          </cell>
        </row>
        <row r="330">
          <cell r="H330">
            <v>690014.68025</v>
          </cell>
          <cell r="I330">
            <v>4292789.574678</v>
          </cell>
          <cell r="J330">
            <v>2009.4035</v>
          </cell>
        </row>
        <row r="331">
          <cell r="H331">
            <v>690014.915</v>
          </cell>
          <cell r="I331">
            <v>4292788.624429</v>
          </cell>
          <cell r="J331">
            <v>2009.483</v>
          </cell>
        </row>
        <row r="332">
          <cell r="H332">
            <v>690014.49275</v>
          </cell>
          <cell r="I332">
            <v>4292787.67668</v>
          </cell>
          <cell r="J332">
            <v>2009.538</v>
          </cell>
        </row>
        <row r="333">
          <cell r="H333">
            <v>690015.0094999999</v>
          </cell>
          <cell r="I333">
            <v>4292786.728931</v>
          </cell>
          <cell r="J333">
            <v>2009.5929999999998</v>
          </cell>
        </row>
        <row r="334">
          <cell r="H334">
            <v>690015.52625</v>
          </cell>
          <cell r="I334">
            <v>4292785.781182</v>
          </cell>
          <cell r="J334">
            <v>2009.648</v>
          </cell>
        </row>
        <row r="335">
          <cell r="H335">
            <v>690016.043</v>
          </cell>
          <cell r="I335">
            <v>4292784.833433</v>
          </cell>
          <cell r="J335">
            <v>2009.703</v>
          </cell>
        </row>
        <row r="336">
          <cell r="H336">
            <v>690016.297</v>
          </cell>
          <cell r="I336">
            <v>4292783.842434</v>
          </cell>
          <cell r="J336">
            <v>2009.77775</v>
          </cell>
        </row>
        <row r="337">
          <cell r="H337">
            <v>690016.551</v>
          </cell>
          <cell r="I337">
            <v>4292782.851435</v>
          </cell>
          <cell r="J337">
            <v>2009.8525</v>
          </cell>
        </row>
        <row r="338">
          <cell r="H338">
            <v>690016.8049999999</v>
          </cell>
          <cell r="I338">
            <v>4292781.860436</v>
          </cell>
          <cell r="J338">
            <v>2009.92725</v>
          </cell>
        </row>
        <row r="339">
          <cell r="H339">
            <v>690017.059</v>
          </cell>
          <cell r="I339">
            <v>4292780.869437</v>
          </cell>
          <cell r="J339">
            <v>2010.002</v>
          </cell>
        </row>
        <row r="340">
          <cell r="H340">
            <v>690017.314</v>
          </cell>
          <cell r="I340">
            <v>4292779.867188</v>
          </cell>
          <cell r="J340">
            <v>2010.06075</v>
          </cell>
        </row>
        <row r="341">
          <cell r="H341">
            <v>690017.569</v>
          </cell>
          <cell r="I341">
            <v>4292778.864939</v>
          </cell>
          <cell r="J341">
            <v>2010.1195</v>
          </cell>
        </row>
        <row r="342">
          <cell r="H342">
            <v>690017.824</v>
          </cell>
          <cell r="I342">
            <v>4292777.86269</v>
          </cell>
          <cell r="J342">
            <v>2010.17825</v>
          </cell>
        </row>
        <row r="343">
          <cell r="H343">
            <v>690018.079</v>
          </cell>
          <cell r="I343">
            <v>4292776.860441</v>
          </cell>
          <cell r="J343">
            <v>2010.237</v>
          </cell>
        </row>
        <row r="344">
          <cell r="H344">
            <v>690018.28575</v>
          </cell>
          <cell r="I344">
            <v>4292775.902442</v>
          </cell>
          <cell r="J344">
            <v>2010.248</v>
          </cell>
        </row>
        <row r="345">
          <cell r="H345">
            <v>690018.4924999999</v>
          </cell>
          <cell r="I345">
            <v>4292774.9444430005</v>
          </cell>
          <cell r="J345">
            <v>2010.259</v>
          </cell>
        </row>
        <row r="346">
          <cell r="H346">
            <v>690018.69925</v>
          </cell>
          <cell r="I346">
            <v>4292773.986444</v>
          </cell>
          <cell r="J346">
            <v>2010.27</v>
          </cell>
        </row>
        <row r="347">
          <cell r="H347">
            <v>690018.906</v>
          </cell>
          <cell r="I347">
            <v>4292773.028445</v>
          </cell>
          <cell r="J347">
            <v>2010.281</v>
          </cell>
        </row>
        <row r="348">
          <cell r="H348">
            <v>690019.1707499999</v>
          </cell>
          <cell r="I348">
            <v>4292772.053446</v>
          </cell>
          <cell r="J348">
            <v>2010.4115</v>
          </cell>
        </row>
        <row r="349">
          <cell r="H349">
            <v>690019.4354999999</v>
          </cell>
          <cell r="I349">
            <v>4292771.078447</v>
          </cell>
          <cell r="J349">
            <v>2010.542</v>
          </cell>
        </row>
        <row r="350">
          <cell r="H350">
            <v>690019.70025</v>
          </cell>
          <cell r="I350">
            <v>4292770.103448</v>
          </cell>
          <cell r="J350">
            <v>2010.6725000000001</v>
          </cell>
        </row>
        <row r="351">
          <cell r="H351">
            <v>690019.965</v>
          </cell>
          <cell r="I351">
            <v>4292769.128449</v>
          </cell>
          <cell r="J351">
            <v>2010.803</v>
          </cell>
        </row>
        <row r="352">
          <cell r="H352">
            <v>690020.22925</v>
          </cell>
          <cell r="I352">
            <v>4292768.1897</v>
          </cell>
          <cell r="J352">
            <v>2010.862</v>
          </cell>
        </row>
        <row r="353">
          <cell r="H353">
            <v>690020.4935</v>
          </cell>
          <cell r="I353">
            <v>4292767.250951</v>
          </cell>
          <cell r="J353">
            <v>2010.921</v>
          </cell>
        </row>
        <row r="354">
          <cell r="H354">
            <v>690020.75775</v>
          </cell>
          <cell r="I354">
            <v>4292766.312202</v>
          </cell>
          <cell r="J354">
            <v>2010.98</v>
          </cell>
        </row>
        <row r="355">
          <cell r="H355">
            <v>690021.022</v>
          </cell>
          <cell r="I355">
            <v>4292765.373453</v>
          </cell>
          <cell r="J355">
            <v>2011.039</v>
          </cell>
        </row>
        <row r="356">
          <cell r="H356">
            <v>690021.1515</v>
          </cell>
          <cell r="I356">
            <v>4292764.390454</v>
          </cell>
          <cell r="J356">
            <v>2011.1354999999999</v>
          </cell>
        </row>
        <row r="357">
          <cell r="H357">
            <v>690021.281</v>
          </cell>
          <cell r="I357">
            <v>4292763.407454999</v>
          </cell>
          <cell r="J357">
            <v>2011.232</v>
          </cell>
        </row>
        <row r="358">
          <cell r="H358">
            <v>690021.4105</v>
          </cell>
          <cell r="I358">
            <v>4292762.424455999</v>
          </cell>
          <cell r="J358">
            <v>2011.3285</v>
          </cell>
        </row>
        <row r="359">
          <cell r="H359">
            <v>690021.54</v>
          </cell>
          <cell r="I359">
            <v>4292761.441457</v>
          </cell>
          <cell r="J359">
            <v>2011.425</v>
          </cell>
        </row>
        <row r="360">
          <cell r="H360">
            <v>690021.879</v>
          </cell>
          <cell r="I360">
            <v>4292760.494958</v>
          </cell>
          <cell r="J360">
            <v>2011.5169999999998</v>
          </cell>
        </row>
        <row r="361">
          <cell r="H361">
            <v>690022.218</v>
          </cell>
          <cell r="I361">
            <v>4292759.548459</v>
          </cell>
          <cell r="J361">
            <v>2011.609</v>
          </cell>
        </row>
        <row r="362">
          <cell r="H362">
            <v>690022.557</v>
          </cell>
          <cell r="I362">
            <v>4292758.60196</v>
          </cell>
          <cell r="J362">
            <v>2011.701</v>
          </cell>
        </row>
        <row r="363">
          <cell r="H363">
            <v>690022.896</v>
          </cell>
          <cell r="I363">
            <v>4292757.655461</v>
          </cell>
          <cell r="J363">
            <v>2011.793</v>
          </cell>
        </row>
        <row r="364">
          <cell r="H364">
            <v>690023.117</v>
          </cell>
          <cell r="I364">
            <v>4292756.701212</v>
          </cell>
          <cell r="J364">
            <v>2011.9899999999998</v>
          </cell>
        </row>
        <row r="365">
          <cell r="H365">
            <v>690023.338</v>
          </cell>
          <cell r="I365">
            <v>4292755.746963</v>
          </cell>
          <cell r="J365">
            <v>2012.187</v>
          </cell>
        </row>
        <row r="366">
          <cell r="H366">
            <v>690023.559</v>
          </cell>
          <cell r="I366">
            <v>4292754.792714</v>
          </cell>
          <cell r="J366">
            <v>2012.384</v>
          </cell>
        </row>
        <row r="367">
          <cell r="H367">
            <v>690023.78</v>
          </cell>
          <cell r="I367">
            <v>4292753.838465</v>
          </cell>
          <cell r="J367">
            <v>2012.581</v>
          </cell>
        </row>
        <row r="368">
          <cell r="H368">
            <v>690024.049</v>
          </cell>
          <cell r="I368">
            <v>4292752.857716</v>
          </cell>
          <cell r="J368">
            <v>2012.72975</v>
          </cell>
        </row>
        <row r="369">
          <cell r="H369">
            <v>690024.318</v>
          </cell>
          <cell r="I369">
            <v>4292751.876967</v>
          </cell>
          <cell r="J369">
            <v>2012.8784999999998</v>
          </cell>
        </row>
        <row r="370">
          <cell r="H370">
            <v>690024.587</v>
          </cell>
          <cell r="I370">
            <v>4292750.896218</v>
          </cell>
          <cell r="J370">
            <v>2013.0272499999999</v>
          </cell>
        </row>
        <row r="371">
          <cell r="H371">
            <v>690024.856</v>
          </cell>
          <cell r="I371">
            <v>4292749.915469</v>
          </cell>
          <cell r="J371">
            <v>2013.176</v>
          </cell>
        </row>
        <row r="372">
          <cell r="H372">
            <v>690025.11625</v>
          </cell>
          <cell r="I372">
            <v>4292749.00022</v>
          </cell>
          <cell r="J372">
            <v>2013.191</v>
          </cell>
        </row>
        <row r="373">
          <cell r="H373">
            <v>690025.3765</v>
          </cell>
          <cell r="I373">
            <v>4292748.0849709995</v>
          </cell>
          <cell r="J373">
            <v>2013.2060000000001</v>
          </cell>
        </row>
        <row r="374">
          <cell r="H374">
            <v>690025.6367500001</v>
          </cell>
          <cell r="I374">
            <v>4292747.169722</v>
          </cell>
          <cell r="J374">
            <v>2013.221</v>
          </cell>
        </row>
        <row r="375">
          <cell r="H375">
            <v>690025.897</v>
          </cell>
          <cell r="I375">
            <v>4292746.254473</v>
          </cell>
          <cell r="J375">
            <v>2013.236</v>
          </cell>
        </row>
        <row r="376">
          <cell r="H376">
            <v>690026.1505</v>
          </cell>
          <cell r="I376">
            <v>4292745.250724</v>
          </cell>
          <cell r="J376">
            <v>2013.20575</v>
          </cell>
        </row>
        <row r="377">
          <cell r="H377">
            <v>690026.404</v>
          </cell>
          <cell r="I377">
            <v>4292744.246975</v>
          </cell>
          <cell r="J377">
            <v>2013.1755</v>
          </cell>
        </row>
        <row r="378">
          <cell r="H378">
            <v>690026.6575</v>
          </cell>
          <cell r="I378">
            <v>4292743.243226</v>
          </cell>
          <cell r="J378">
            <v>2013.14525</v>
          </cell>
        </row>
        <row r="379">
          <cell r="H379">
            <v>690026.911</v>
          </cell>
          <cell r="I379">
            <v>4292742.239477</v>
          </cell>
          <cell r="J379">
            <v>2013.115</v>
          </cell>
        </row>
        <row r="380">
          <cell r="H380">
            <v>690027.1614999999</v>
          </cell>
          <cell r="I380">
            <v>4292741.321728</v>
          </cell>
          <cell r="J380">
            <v>2013.1734999999999</v>
          </cell>
        </row>
        <row r="381">
          <cell r="H381">
            <v>690027.412</v>
          </cell>
          <cell r="I381">
            <v>4292740.403979</v>
          </cell>
          <cell r="J381">
            <v>2013.232</v>
          </cell>
        </row>
        <row r="382">
          <cell r="H382">
            <v>690027.6625</v>
          </cell>
          <cell r="I382">
            <v>4292739.48623</v>
          </cell>
          <cell r="J382">
            <v>2013.2905</v>
          </cell>
        </row>
        <row r="383">
          <cell r="H383">
            <v>690027.913</v>
          </cell>
          <cell r="I383">
            <v>4292738.568481</v>
          </cell>
          <cell r="J383">
            <v>2013.349</v>
          </cell>
        </row>
        <row r="384">
          <cell r="H384">
            <v>690028.198</v>
          </cell>
          <cell r="I384">
            <v>4292737.618232001</v>
          </cell>
          <cell r="J384">
            <v>2013.403</v>
          </cell>
        </row>
        <row r="385">
          <cell r="H385">
            <v>690028.483</v>
          </cell>
          <cell r="I385">
            <v>4292736.667983</v>
          </cell>
          <cell r="J385">
            <v>2013.4569999999999</v>
          </cell>
        </row>
        <row r="386">
          <cell r="H386">
            <v>690028.7679999999</v>
          </cell>
          <cell r="I386">
            <v>4292735.717734</v>
          </cell>
          <cell r="J386">
            <v>2013.511</v>
          </cell>
        </row>
        <row r="387">
          <cell r="H387">
            <v>690029.053</v>
          </cell>
          <cell r="I387">
            <v>4292734.767485</v>
          </cell>
          <cell r="J387">
            <v>2013.565</v>
          </cell>
        </row>
        <row r="388">
          <cell r="H388">
            <v>690029.336</v>
          </cell>
          <cell r="I388">
            <v>4292733.793236</v>
          </cell>
          <cell r="J388">
            <v>2013.6275</v>
          </cell>
        </row>
        <row r="389">
          <cell r="H389">
            <v>690029.619</v>
          </cell>
          <cell r="I389">
            <v>4292732.818987001</v>
          </cell>
          <cell r="J389">
            <v>2013.69</v>
          </cell>
        </row>
        <row r="390">
          <cell r="H390">
            <v>690029.902</v>
          </cell>
          <cell r="I390">
            <v>4292731.844738</v>
          </cell>
          <cell r="J390">
            <v>2013.7525</v>
          </cell>
        </row>
        <row r="391">
          <cell r="H391">
            <v>690030.185</v>
          </cell>
          <cell r="I391">
            <v>4292730.870489</v>
          </cell>
          <cell r="J391">
            <v>2013.815</v>
          </cell>
        </row>
        <row r="392">
          <cell r="H392">
            <v>690030.4012500001</v>
          </cell>
          <cell r="I392">
            <v>4292729.88774</v>
          </cell>
          <cell r="J392">
            <v>2013.84825</v>
          </cell>
        </row>
        <row r="393">
          <cell r="H393">
            <v>690030.6175</v>
          </cell>
          <cell r="I393">
            <v>4292728.904991</v>
          </cell>
          <cell r="J393">
            <v>2013.8815</v>
          </cell>
        </row>
        <row r="394">
          <cell r="H394">
            <v>690030.83375</v>
          </cell>
          <cell r="I394">
            <v>4292727.922242</v>
          </cell>
          <cell r="J394">
            <v>2013.9147500000001</v>
          </cell>
        </row>
        <row r="395">
          <cell r="H395">
            <v>690031.05</v>
          </cell>
          <cell r="I395">
            <v>4292726.939493</v>
          </cell>
          <cell r="J395">
            <v>2013.948</v>
          </cell>
        </row>
        <row r="396">
          <cell r="H396">
            <v>690031.31325</v>
          </cell>
          <cell r="I396">
            <v>4292725.951994</v>
          </cell>
          <cell r="J396">
            <v>2013.9940000000001</v>
          </cell>
        </row>
        <row r="397">
          <cell r="H397">
            <v>690031.5765</v>
          </cell>
          <cell r="I397">
            <v>4292724.9644949995</v>
          </cell>
          <cell r="J397">
            <v>2014.04</v>
          </cell>
        </row>
        <row r="398">
          <cell r="H398">
            <v>690031.83975</v>
          </cell>
          <cell r="I398">
            <v>4292723.976996</v>
          </cell>
          <cell r="J398">
            <v>2014.086</v>
          </cell>
        </row>
        <row r="399">
          <cell r="H399">
            <v>690032.103</v>
          </cell>
          <cell r="I399">
            <v>4292722.989497</v>
          </cell>
          <cell r="J399">
            <v>2014.132</v>
          </cell>
        </row>
        <row r="400">
          <cell r="H400">
            <v>690031.57275</v>
          </cell>
          <cell r="I400">
            <v>4292722.051998001</v>
          </cell>
          <cell r="J400">
            <v>2014.25675</v>
          </cell>
        </row>
        <row r="401">
          <cell r="H401">
            <v>690032.0955</v>
          </cell>
          <cell r="I401">
            <v>4292721.114499001</v>
          </cell>
          <cell r="J401">
            <v>2014.3815</v>
          </cell>
        </row>
        <row r="402">
          <cell r="H402">
            <v>690032.6182499999</v>
          </cell>
          <cell r="I402">
            <v>4292720.177</v>
          </cell>
          <cell r="J402">
            <v>2014.5062500000001</v>
          </cell>
        </row>
        <row r="403">
          <cell r="H403">
            <v>690033.141</v>
          </cell>
          <cell r="I403">
            <v>4292719.239501</v>
          </cell>
          <cell r="J403">
            <v>2014.631</v>
          </cell>
        </row>
        <row r="404">
          <cell r="H404">
            <v>690033.396</v>
          </cell>
          <cell r="I404">
            <v>4292718.276252001</v>
          </cell>
          <cell r="J404">
            <v>2014.7105000000001</v>
          </cell>
        </row>
        <row r="405">
          <cell r="H405">
            <v>690033.651</v>
          </cell>
          <cell r="I405">
            <v>4292717.313003</v>
          </cell>
          <cell r="J405">
            <v>2014.79</v>
          </cell>
        </row>
        <row r="406">
          <cell r="H406">
            <v>690033.906</v>
          </cell>
          <cell r="I406">
            <v>4292716.349754</v>
          </cell>
          <cell r="J406">
            <v>2014.8695</v>
          </cell>
        </row>
        <row r="407">
          <cell r="H407">
            <v>690034.161</v>
          </cell>
          <cell r="I407">
            <v>4292715.386505</v>
          </cell>
          <cell r="J407">
            <v>2014.949</v>
          </cell>
        </row>
        <row r="408">
          <cell r="H408">
            <v>690034.38</v>
          </cell>
          <cell r="I408">
            <v>4292714.384256</v>
          </cell>
          <cell r="J408">
            <v>2015.0235</v>
          </cell>
        </row>
        <row r="409">
          <cell r="H409">
            <v>690034.5989999999</v>
          </cell>
          <cell r="I409">
            <v>4292713.382007</v>
          </cell>
          <cell r="J409">
            <v>2015.098</v>
          </cell>
        </row>
        <row r="410">
          <cell r="H410">
            <v>690034.818</v>
          </cell>
          <cell r="I410">
            <v>4292712.379758</v>
          </cell>
          <cell r="J410">
            <v>2015.1725000000001</v>
          </cell>
        </row>
        <row r="411">
          <cell r="H411">
            <v>690035.037</v>
          </cell>
          <cell r="I411">
            <v>4292711.377509</v>
          </cell>
          <cell r="J411">
            <v>2015.247</v>
          </cell>
        </row>
        <row r="412">
          <cell r="H412">
            <v>690035.358</v>
          </cell>
          <cell r="I412">
            <v>4292710.42176</v>
          </cell>
          <cell r="J412">
            <v>2015.276</v>
          </cell>
        </row>
        <row r="413">
          <cell r="H413">
            <v>690035.679</v>
          </cell>
          <cell r="I413">
            <v>4292709.466011</v>
          </cell>
          <cell r="J413">
            <v>2015.305</v>
          </cell>
        </row>
        <row r="414">
          <cell r="H414">
            <v>690036</v>
          </cell>
          <cell r="I414">
            <v>4292708.510261999</v>
          </cell>
          <cell r="J414">
            <v>2015.334</v>
          </cell>
        </row>
        <row r="415">
          <cell r="H415">
            <v>690036.321</v>
          </cell>
          <cell r="I415">
            <v>4292707.554513</v>
          </cell>
          <cell r="J415">
            <v>2015.363</v>
          </cell>
        </row>
        <row r="416">
          <cell r="H416">
            <v>690036.50125</v>
          </cell>
          <cell r="I416">
            <v>4292706.658264</v>
          </cell>
          <cell r="J416">
            <v>2015.4427500000002</v>
          </cell>
        </row>
        <row r="417">
          <cell r="H417">
            <v>690036.6815</v>
          </cell>
          <cell r="I417">
            <v>4292705.762015</v>
          </cell>
          <cell r="J417">
            <v>2015.5225</v>
          </cell>
        </row>
        <row r="418">
          <cell r="H418">
            <v>690036.86175</v>
          </cell>
          <cell r="I418">
            <v>4292704.865766</v>
          </cell>
          <cell r="J418">
            <v>2015.60225</v>
          </cell>
        </row>
        <row r="419">
          <cell r="H419">
            <v>690037.042</v>
          </cell>
          <cell r="I419">
            <v>4292703.969517</v>
          </cell>
          <cell r="J419">
            <v>2015.682</v>
          </cell>
        </row>
        <row r="420">
          <cell r="H420">
            <v>690037.32675</v>
          </cell>
          <cell r="I420">
            <v>4292703.032018</v>
          </cell>
          <cell r="J420">
            <v>2015.746</v>
          </cell>
        </row>
        <row r="421">
          <cell r="H421">
            <v>690037.6115</v>
          </cell>
          <cell r="I421">
            <v>4292702.0945190005</v>
          </cell>
          <cell r="J421">
            <v>2015.81</v>
          </cell>
        </row>
        <row r="422">
          <cell r="H422">
            <v>690037.89625</v>
          </cell>
          <cell r="I422">
            <v>4292701.15702</v>
          </cell>
          <cell r="J422">
            <v>2015.874</v>
          </cell>
        </row>
        <row r="423">
          <cell r="H423">
            <v>690038.181</v>
          </cell>
          <cell r="I423">
            <v>4292700.219521</v>
          </cell>
          <cell r="J423">
            <v>2015.938</v>
          </cell>
        </row>
        <row r="424">
          <cell r="H424">
            <v>690038.478</v>
          </cell>
          <cell r="I424">
            <v>4292699.253522</v>
          </cell>
          <cell r="J424">
            <v>2016.0075000000002</v>
          </cell>
        </row>
        <row r="425">
          <cell r="H425">
            <v>690038.7749999999</v>
          </cell>
          <cell r="I425">
            <v>4292698.287523</v>
          </cell>
          <cell r="J425">
            <v>2016.077</v>
          </cell>
        </row>
        <row r="426">
          <cell r="H426">
            <v>690039.0719999999</v>
          </cell>
          <cell r="I426">
            <v>4292697.321524</v>
          </cell>
          <cell r="J426">
            <v>2016.1464999999998</v>
          </cell>
        </row>
        <row r="427">
          <cell r="H427">
            <v>690039.369</v>
          </cell>
          <cell r="I427">
            <v>4292696.355525</v>
          </cell>
          <cell r="J427">
            <v>2016.216</v>
          </cell>
        </row>
        <row r="428">
          <cell r="H428">
            <v>690039.6444999999</v>
          </cell>
          <cell r="I428">
            <v>4292695.410026</v>
          </cell>
          <cell r="J428">
            <v>2016.3217499999998</v>
          </cell>
        </row>
        <row r="429">
          <cell r="H429">
            <v>690039.9199999999</v>
          </cell>
          <cell r="I429">
            <v>4292694.464527</v>
          </cell>
          <cell r="J429">
            <v>2016.4274999999998</v>
          </cell>
        </row>
        <row r="430">
          <cell r="H430">
            <v>690040.1955</v>
          </cell>
          <cell r="I430">
            <v>4292693.5190280005</v>
          </cell>
          <cell r="J430">
            <v>2016.53325</v>
          </cell>
        </row>
        <row r="431">
          <cell r="H431">
            <v>690040.471</v>
          </cell>
          <cell r="I431">
            <v>4292692.573529</v>
          </cell>
          <cell r="J431">
            <v>2016.639</v>
          </cell>
        </row>
        <row r="432">
          <cell r="H432">
            <v>690040.669</v>
          </cell>
          <cell r="I432">
            <v>4292691.573030001</v>
          </cell>
          <cell r="J432">
            <v>2016.71425</v>
          </cell>
        </row>
        <row r="433">
          <cell r="H433">
            <v>690040.8670000001</v>
          </cell>
          <cell r="I433">
            <v>4292690.572531</v>
          </cell>
          <cell r="J433">
            <v>2016.7894999999999</v>
          </cell>
        </row>
        <row r="434">
          <cell r="H434">
            <v>690041.0650000001</v>
          </cell>
          <cell r="I434">
            <v>4292689.572032</v>
          </cell>
          <cell r="J434">
            <v>2016.86475</v>
          </cell>
        </row>
        <row r="435">
          <cell r="H435">
            <v>690041.263</v>
          </cell>
          <cell r="I435">
            <v>4292688.571533</v>
          </cell>
          <cell r="J435">
            <v>2016.94</v>
          </cell>
        </row>
        <row r="436">
          <cell r="H436">
            <v>690041.56325</v>
          </cell>
          <cell r="I436">
            <v>4292687.641784</v>
          </cell>
          <cell r="J436">
            <v>2017.0117500000001</v>
          </cell>
        </row>
        <row r="437">
          <cell r="H437">
            <v>690041.8635</v>
          </cell>
          <cell r="I437">
            <v>4292686.712035</v>
          </cell>
          <cell r="J437">
            <v>2017.0835000000002</v>
          </cell>
        </row>
        <row r="438">
          <cell r="H438">
            <v>690042.1637500001</v>
          </cell>
          <cell r="I438">
            <v>4292685.7822859995</v>
          </cell>
          <cell r="J438">
            <v>2017.15525</v>
          </cell>
        </row>
        <row r="439">
          <cell r="H439">
            <v>690042.464</v>
          </cell>
          <cell r="I439">
            <v>4292684.852537</v>
          </cell>
          <cell r="J439">
            <v>2017.227</v>
          </cell>
        </row>
        <row r="440">
          <cell r="H440">
            <v>690042.7705</v>
          </cell>
          <cell r="I440">
            <v>4292683.861788</v>
          </cell>
          <cell r="J440">
            <v>2017.3020000000001</v>
          </cell>
        </row>
        <row r="441">
          <cell r="H441">
            <v>690043.077</v>
          </cell>
          <cell r="I441">
            <v>4292682.871038999</v>
          </cell>
          <cell r="J441">
            <v>2017.377</v>
          </cell>
        </row>
        <row r="442">
          <cell r="H442">
            <v>690043.3835</v>
          </cell>
          <cell r="I442">
            <v>4292681.88029</v>
          </cell>
          <cell r="J442">
            <v>2017.452</v>
          </cell>
        </row>
        <row r="443">
          <cell r="H443">
            <v>690043.69</v>
          </cell>
          <cell r="I443">
            <v>4292680.889541</v>
          </cell>
          <cell r="J443">
            <v>2017.527</v>
          </cell>
        </row>
        <row r="444">
          <cell r="H444">
            <v>690043.951</v>
          </cell>
          <cell r="I444">
            <v>4292679.955042</v>
          </cell>
          <cell r="J444">
            <v>2017.59125</v>
          </cell>
        </row>
        <row r="445">
          <cell r="H445">
            <v>690044.212</v>
          </cell>
          <cell r="I445">
            <v>4292679.020543</v>
          </cell>
          <cell r="J445">
            <v>2017.6555</v>
          </cell>
        </row>
        <row r="446">
          <cell r="H446">
            <v>690044.473</v>
          </cell>
          <cell r="I446">
            <v>4292678.086044</v>
          </cell>
          <cell r="J446">
            <v>2017.7197500000002</v>
          </cell>
        </row>
        <row r="447">
          <cell r="H447">
            <v>690044.734</v>
          </cell>
          <cell r="I447">
            <v>4292677.151545</v>
          </cell>
          <cell r="J447">
            <v>2017.784</v>
          </cell>
        </row>
        <row r="448">
          <cell r="H448">
            <v>690044.996</v>
          </cell>
          <cell r="I448">
            <v>4292676.173296</v>
          </cell>
          <cell r="J448">
            <v>2017.85075</v>
          </cell>
        </row>
        <row r="449">
          <cell r="H449">
            <v>690045.258</v>
          </cell>
          <cell r="I449">
            <v>4292675.195047</v>
          </cell>
          <cell r="J449">
            <v>2017.9175</v>
          </cell>
        </row>
        <row r="450">
          <cell r="H450">
            <v>690045.52</v>
          </cell>
          <cell r="I450">
            <v>4292674.216798</v>
          </cell>
          <cell r="J450">
            <v>2017.98425</v>
          </cell>
        </row>
        <row r="451">
          <cell r="H451">
            <v>690045.782</v>
          </cell>
          <cell r="I451">
            <v>4292673.238549</v>
          </cell>
          <cell r="J451">
            <v>2018.051</v>
          </cell>
        </row>
        <row r="452">
          <cell r="H452">
            <v>690046.013</v>
          </cell>
          <cell r="I452">
            <v>4292672.27155</v>
          </cell>
          <cell r="J452">
            <v>2018.1174999999998</v>
          </cell>
        </row>
        <row r="453">
          <cell r="H453">
            <v>690046.244</v>
          </cell>
          <cell r="I453">
            <v>4292671.304551</v>
          </cell>
          <cell r="J453">
            <v>2018.184</v>
          </cell>
        </row>
        <row r="454">
          <cell r="H454">
            <v>690046.475</v>
          </cell>
          <cell r="I454">
            <v>4292670.337552</v>
          </cell>
          <cell r="J454">
            <v>2018.2505</v>
          </cell>
        </row>
        <row r="455">
          <cell r="H455">
            <v>690046.706</v>
          </cell>
          <cell r="I455">
            <v>4292669.370553</v>
          </cell>
          <cell r="J455">
            <v>2018.317</v>
          </cell>
        </row>
        <row r="456">
          <cell r="H456">
            <v>690046.94425</v>
          </cell>
          <cell r="I456">
            <v>4292668.435304</v>
          </cell>
          <cell r="J456">
            <v>2018.37225</v>
          </cell>
        </row>
        <row r="457">
          <cell r="H457">
            <v>690047.1825</v>
          </cell>
          <cell r="I457">
            <v>4292667.500055</v>
          </cell>
          <cell r="J457">
            <v>2018.4275</v>
          </cell>
        </row>
        <row r="458">
          <cell r="H458">
            <v>690047.42075</v>
          </cell>
          <cell r="I458">
            <v>4292666.564805999</v>
          </cell>
          <cell r="J458">
            <v>2018.4827500000001</v>
          </cell>
        </row>
        <row r="459">
          <cell r="H459">
            <v>690047.659</v>
          </cell>
          <cell r="I459">
            <v>4292665.629557</v>
          </cell>
          <cell r="J459">
            <v>2018.538</v>
          </cell>
        </row>
        <row r="460">
          <cell r="H460">
            <v>690047.92775</v>
          </cell>
          <cell r="I460">
            <v>4292664.653808</v>
          </cell>
          <cell r="J460">
            <v>2018.56625</v>
          </cell>
        </row>
        <row r="461">
          <cell r="H461">
            <v>690048.1965000001</v>
          </cell>
          <cell r="I461">
            <v>4292663.678059</v>
          </cell>
          <cell r="J461">
            <v>2018.5945000000002</v>
          </cell>
        </row>
        <row r="462">
          <cell r="H462">
            <v>690048.46525</v>
          </cell>
          <cell r="I462">
            <v>4292662.70231</v>
          </cell>
          <cell r="J462">
            <v>2018.62275</v>
          </cell>
        </row>
        <row r="463">
          <cell r="H463">
            <v>690048.734</v>
          </cell>
          <cell r="I463">
            <v>4292661.726561</v>
          </cell>
          <cell r="J463">
            <v>2018.651</v>
          </cell>
        </row>
        <row r="464">
          <cell r="H464">
            <v>690048.9655</v>
          </cell>
          <cell r="I464">
            <v>4292660.770562</v>
          </cell>
          <cell r="J464">
            <v>2018.6792500000001</v>
          </cell>
        </row>
        <row r="465">
          <cell r="H465">
            <v>690049.197</v>
          </cell>
          <cell r="I465">
            <v>4292659.814563</v>
          </cell>
          <cell r="J465">
            <v>2018.7075</v>
          </cell>
        </row>
        <row r="466">
          <cell r="H466">
            <v>690049.4285</v>
          </cell>
          <cell r="I466">
            <v>4292658.858564</v>
          </cell>
          <cell r="J466">
            <v>2018.7357499999998</v>
          </cell>
        </row>
        <row r="467">
          <cell r="H467">
            <v>690049.66</v>
          </cell>
          <cell r="I467">
            <v>4292657.902565</v>
          </cell>
          <cell r="J467">
            <v>2018.764</v>
          </cell>
        </row>
        <row r="468">
          <cell r="H468">
            <v>690049.9167500001</v>
          </cell>
          <cell r="I468">
            <v>4292656.959566</v>
          </cell>
          <cell r="J468">
            <v>2018.8155</v>
          </cell>
        </row>
        <row r="469">
          <cell r="H469">
            <v>690050.1735</v>
          </cell>
          <cell r="I469">
            <v>4292656.016566999</v>
          </cell>
          <cell r="J469">
            <v>2018.867</v>
          </cell>
        </row>
        <row r="470">
          <cell r="H470">
            <v>690050.43025</v>
          </cell>
          <cell r="I470">
            <v>4292655.0735679995</v>
          </cell>
          <cell r="J470">
            <v>2018.9185</v>
          </cell>
        </row>
        <row r="471">
          <cell r="H471">
            <v>690050.687</v>
          </cell>
          <cell r="I471">
            <v>4292654.130569</v>
          </cell>
          <cell r="J471">
            <v>2018.97</v>
          </cell>
        </row>
        <row r="472">
          <cell r="H472">
            <v>690050.893</v>
          </cell>
          <cell r="I472">
            <v>4292653.12457</v>
          </cell>
          <cell r="J472">
            <v>2018.9985000000001</v>
          </cell>
        </row>
        <row r="473">
          <cell r="H473">
            <v>690051.099</v>
          </cell>
          <cell r="I473">
            <v>4292652.118571</v>
          </cell>
          <cell r="J473">
            <v>2019.027</v>
          </cell>
        </row>
        <row r="474">
          <cell r="H474">
            <v>690051.305</v>
          </cell>
          <cell r="I474">
            <v>4292651.112571999</v>
          </cell>
          <cell r="J474">
            <v>2019.0555</v>
          </cell>
        </row>
        <row r="475">
          <cell r="H475">
            <v>690051.511</v>
          </cell>
          <cell r="I475">
            <v>4292650.106573</v>
          </cell>
          <cell r="J475">
            <v>2019.084</v>
          </cell>
        </row>
        <row r="476">
          <cell r="H476">
            <v>690051.7262500001</v>
          </cell>
          <cell r="I476">
            <v>4292649.159824</v>
          </cell>
          <cell r="J476">
            <v>2019.11925</v>
          </cell>
        </row>
        <row r="477">
          <cell r="H477">
            <v>690051.9415</v>
          </cell>
          <cell r="I477">
            <v>4292648.213075</v>
          </cell>
          <cell r="J477">
            <v>2019.1545</v>
          </cell>
        </row>
        <row r="478">
          <cell r="H478">
            <v>690052.15675</v>
          </cell>
          <cell r="I478">
            <v>4292647.266326</v>
          </cell>
          <cell r="J478">
            <v>2019.18975</v>
          </cell>
        </row>
        <row r="479">
          <cell r="H479">
            <v>690052.372</v>
          </cell>
          <cell r="I479">
            <v>4292646.319577</v>
          </cell>
          <cell r="J479">
            <v>2019.225</v>
          </cell>
        </row>
        <row r="480">
          <cell r="H480">
            <v>690052.5685</v>
          </cell>
          <cell r="I480">
            <v>4292645.423578</v>
          </cell>
          <cell r="J480">
            <v>2019.37</v>
          </cell>
        </row>
        <row r="481">
          <cell r="H481">
            <v>690052.765</v>
          </cell>
          <cell r="I481">
            <v>4292644.527579</v>
          </cell>
          <cell r="J481">
            <v>2019.515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1">
          <cell r="B11">
            <v>690054.1514893724</v>
          </cell>
        </row>
        <row r="19">
          <cell r="H19">
            <v>-4.456716975698039</v>
          </cell>
        </row>
        <row r="20">
          <cell r="H20">
            <v>7368014.433710434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1">
          <cell r="A11">
            <v>4293076.544328594</v>
          </cell>
          <cell r="B11">
            <v>689940.3168125111</v>
          </cell>
        </row>
        <row r="25">
          <cell r="A25">
            <v>4293006.888795277</v>
          </cell>
          <cell r="B25">
            <v>689958.9016665136</v>
          </cell>
        </row>
        <row r="39">
          <cell r="A39">
            <v>4293005.236445519</v>
          </cell>
          <cell r="B39">
            <v>689962.6069774734</v>
          </cell>
        </row>
        <row r="53">
          <cell r="A53">
            <v>4292992.549830223</v>
          </cell>
          <cell r="B53">
            <v>689962.5462688821</v>
          </cell>
        </row>
        <row r="57">
          <cell r="E57">
            <v>690024.856</v>
          </cell>
          <cell r="F57">
            <v>4292749.915</v>
          </cell>
        </row>
        <row r="64">
          <cell r="B64">
            <v>0.37715196989775995</v>
          </cell>
          <cell r="C64">
            <v>0.5492096880187239</v>
          </cell>
        </row>
        <row r="79">
          <cell r="A79">
            <v>4292688.877495893</v>
          </cell>
          <cell r="B79">
            <v>690040.1830586592</v>
          </cell>
        </row>
        <row r="92">
          <cell r="A92">
            <v>4292669.737836163</v>
          </cell>
          <cell r="B92">
            <v>690046.10420511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19"/>
  <sheetViews>
    <sheetView tabSelected="1" workbookViewId="0" topLeftCell="A1">
      <selection activeCell="C7" sqref="C7"/>
    </sheetView>
  </sheetViews>
  <sheetFormatPr defaultColWidth="9.140625" defaultRowHeight="12.75"/>
  <cols>
    <col min="1" max="1" width="9.140625" style="1" customWidth="1"/>
    <col min="2" max="2" width="14.140625" style="1" bestFit="1" customWidth="1"/>
    <col min="3" max="3" width="13.28125" style="1" bestFit="1" customWidth="1"/>
    <col min="4" max="4" width="13.28125" style="1" customWidth="1"/>
    <col min="5" max="7" width="9.140625" style="1" customWidth="1"/>
    <col min="8" max="8" width="24.00390625" style="1" bestFit="1" customWidth="1"/>
    <col min="9" max="9" width="13.28125" style="1" bestFit="1" customWidth="1"/>
    <col min="10" max="10" width="10.00390625" style="1" bestFit="1" customWidth="1"/>
    <col min="11" max="11" width="23.421875" style="1" bestFit="1" customWidth="1"/>
    <col min="12" max="12" width="14.140625" style="1" bestFit="1" customWidth="1"/>
    <col min="13" max="13" width="26.00390625" style="1" bestFit="1" customWidth="1"/>
    <col min="14" max="14" width="10.00390625" style="1" bestFit="1" customWidth="1"/>
    <col min="15" max="16384" width="9.140625" style="1" customWidth="1"/>
  </cols>
  <sheetData>
    <row r="1" spans="1:20" s="26" customFormat="1" ht="12.75">
      <c r="A1" s="26" t="s">
        <v>3</v>
      </c>
      <c r="M1" s="26" t="s">
        <v>4</v>
      </c>
      <c r="T1" s="26" t="s">
        <v>13</v>
      </c>
    </row>
    <row r="2" spans="1:22" s="26" customFormat="1" ht="12.75">
      <c r="A2" s="26" t="s">
        <v>0</v>
      </c>
      <c r="M2" s="26" t="s">
        <v>5</v>
      </c>
      <c r="P2" s="26" t="s">
        <v>6</v>
      </c>
      <c r="Q2" s="26" t="s">
        <v>7</v>
      </c>
      <c r="R2" s="26" t="s">
        <v>8</v>
      </c>
      <c r="T2" s="26" t="s">
        <v>14</v>
      </c>
      <c r="V2" s="26" t="s">
        <v>15</v>
      </c>
    </row>
    <row r="3" spans="1:20" s="26" customFormat="1" ht="12.75">
      <c r="A3" s="26" t="s">
        <v>1</v>
      </c>
      <c r="M3" s="26" t="s">
        <v>9</v>
      </c>
      <c r="P3" s="26" t="s">
        <v>10</v>
      </c>
      <c r="T3" s="26" t="s">
        <v>16</v>
      </c>
    </row>
    <row r="4" spans="1:20" s="26" customFormat="1" ht="12.75">
      <c r="A4" s="26" t="s">
        <v>32</v>
      </c>
      <c r="F4" s="26" t="s">
        <v>31</v>
      </c>
      <c r="M4" s="26" t="s">
        <v>11</v>
      </c>
      <c r="P4" s="26" t="s">
        <v>12</v>
      </c>
      <c r="T4" s="26" t="s">
        <v>17</v>
      </c>
    </row>
    <row r="5" s="26" customFormat="1" ht="12.75">
      <c r="A5" s="26" t="s">
        <v>2</v>
      </c>
    </row>
    <row r="6" s="26" customFormat="1" ht="12.75"/>
    <row r="7" s="26" customFormat="1" ht="12.75"/>
    <row r="8" s="26" customFormat="1" ht="12.75">
      <c r="A8" s="26" t="s">
        <v>18</v>
      </c>
    </row>
    <row r="10" ht="12.75">
      <c r="F10" s="1" t="s">
        <v>33</v>
      </c>
    </row>
    <row r="12" spans="1:13" ht="12.75">
      <c r="A12" s="1" t="s">
        <v>19</v>
      </c>
      <c r="B12" s="2" t="s">
        <v>27</v>
      </c>
      <c r="C12" s="2"/>
      <c r="D12" s="2" t="s">
        <v>26</v>
      </c>
      <c r="E12" s="2"/>
      <c r="F12" s="2"/>
      <c r="G12" s="2"/>
      <c r="H12" s="2" t="s">
        <v>29</v>
      </c>
      <c r="I12" s="2"/>
      <c r="J12" s="2" t="s">
        <v>30</v>
      </c>
      <c r="K12" s="2"/>
      <c r="L12" s="2"/>
      <c r="M12" s="2"/>
    </row>
    <row r="13" spans="2:15" ht="12.75">
      <c r="B13" s="1" t="s">
        <v>24</v>
      </c>
      <c r="C13" s="1" t="s">
        <v>20</v>
      </c>
      <c r="D13" s="1" t="s">
        <v>28</v>
      </c>
      <c r="E13" s="1" t="s">
        <v>21</v>
      </c>
      <c r="F13" s="1" t="s">
        <v>22</v>
      </c>
      <c r="G13" s="1" t="s">
        <v>25</v>
      </c>
      <c r="H13" s="1" t="s">
        <v>24</v>
      </c>
      <c r="I13" s="1" t="s">
        <v>20</v>
      </c>
      <c r="J13" s="1" t="s">
        <v>28</v>
      </c>
      <c r="K13" s="1" t="s">
        <v>21</v>
      </c>
      <c r="L13" s="1" t="s">
        <v>22</v>
      </c>
      <c r="M13" s="1" t="s">
        <v>25</v>
      </c>
      <c r="O13" s="1" t="s">
        <v>23</v>
      </c>
    </row>
    <row r="15" spans="1:15" ht="12.75">
      <c r="A15" s="1">
        <v>1001</v>
      </c>
      <c r="B15" s="1">
        <v>101</v>
      </c>
      <c r="C15" s="1">
        <v>101</v>
      </c>
      <c r="D15" s="1">
        <v>101</v>
      </c>
      <c r="E15" s="1">
        <v>101</v>
      </c>
      <c r="F15" s="1">
        <f>E15+59*G15</f>
        <v>160</v>
      </c>
      <c r="G15" s="1">
        <v>1</v>
      </c>
      <c r="H15" s="3"/>
      <c r="I15" s="3"/>
      <c r="J15" s="3"/>
      <c r="K15" s="3"/>
      <c r="L15" s="3"/>
      <c r="M15" s="3"/>
      <c r="N15" s="3"/>
      <c r="O15" s="3"/>
    </row>
    <row r="16" spans="1:15" ht="12.75">
      <c r="A16" s="1">
        <v>1002</v>
      </c>
      <c r="B16" s="1">
        <v>101</v>
      </c>
      <c r="C16" s="1">
        <v>101</v>
      </c>
      <c r="D16" s="1">
        <v>101</v>
      </c>
      <c r="E16" s="1">
        <v>101</v>
      </c>
      <c r="F16" s="1">
        <f aca="true" t="shared" si="0" ref="F16:F26">E16+59*G16</f>
        <v>160</v>
      </c>
      <c r="G16" s="1">
        <v>1</v>
      </c>
      <c r="H16" s="3"/>
      <c r="I16" s="3"/>
      <c r="J16" s="3"/>
      <c r="K16" s="3"/>
      <c r="L16" s="3"/>
      <c r="M16" s="3"/>
      <c r="N16" s="3"/>
      <c r="O16" s="3"/>
    </row>
    <row r="17" spans="1:15" ht="12.75">
      <c r="A17" s="1">
        <v>1003</v>
      </c>
      <c r="B17" s="1">
        <v>101</v>
      </c>
      <c r="C17" s="1">
        <v>-136</v>
      </c>
      <c r="D17" s="1">
        <v>101</v>
      </c>
      <c r="E17" s="1">
        <v>101</v>
      </c>
      <c r="F17" s="1">
        <f t="shared" si="0"/>
        <v>160</v>
      </c>
      <c r="G17" s="1">
        <v>1</v>
      </c>
      <c r="H17" s="3"/>
      <c r="I17" s="3"/>
      <c r="J17" s="3"/>
      <c r="K17" s="3"/>
      <c r="L17" s="3"/>
      <c r="M17" s="3"/>
      <c r="N17" s="3"/>
      <c r="O17" s="3"/>
    </row>
    <row r="18" spans="1:15" ht="12.75">
      <c r="A18" s="1">
        <v>1004</v>
      </c>
      <c r="B18" s="1">
        <v>101</v>
      </c>
      <c r="C18" s="1">
        <v>129.5</v>
      </c>
      <c r="D18" s="1">
        <v>101</v>
      </c>
      <c r="E18" s="1">
        <v>101</v>
      </c>
      <c r="F18" s="1">
        <f t="shared" si="0"/>
        <v>160</v>
      </c>
      <c r="G18" s="1">
        <v>1</v>
      </c>
      <c r="H18" s="3"/>
      <c r="I18" s="3"/>
      <c r="J18" s="3"/>
      <c r="K18" s="3"/>
      <c r="L18" s="3"/>
      <c r="M18" s="3"/>
      <c r="N18" s="3"/>
      <c r="O18" s="3"/>
    </row>
    <row r="19" spans="1:15" ht="12.75">
      <c r="A19" s="1">
        <v>1005</v>
      </c>
      <c r="B19" s="1">
        <v>101</v>
      </c>
      <c r="C19" s="1">
        <v>160.5</v>
      </c>
      <c r="D19" s="1">
        <v>101</v>
      </c>
      <c r="E19" s="1">
        <v>101</v>
      </c>
      <c r="F19" s="1">
        <f t="shared" si="0"/>
        <v>160</v>
      </c>
      <c r="G19" s="1">
        <v>1</v>
      </c>
      <c r="H19" s="3"/>
      <c r="I19" s="3"/>
      <c r="J19" s="3"/>
      <c r="K19" s="3"/>
      <c r="L19" s="3"/>
      <c r="M19" s="3"/>
      <c r="N19" s="3"/>
      <c r="O19" s="3"/>
    </row>
    <row r="20" spans="1:15" ht="12.75">
      <c r="A20" s="1">
        <v>1006</v>
      </c>
      <c r="B20" s="1">
        <v>101</v>
      </c>
      <c r="C20" s="1">
        <v>190.5</v>
      </c>
      <c r="D20" s="1">
        <v>101</v>
      </c>
      <c r="E20" s="1">
        <v>101</v>
      </c>
      <c r="F20" s="1">
        <f t="shared" si="0"/>
        <v>160</v>
      </c>
      <c r="G20" s="1">
        <v>1</v>
      </c>
      <c r="H20" s="3"/>
      <c r="I20" s="3"/>
      <c r="J20" s="3"/>
      <c r="K20" s="3"/>
      <c r="L20" s="3"/>
      <c r="M20" s="3"/>
      <c r="N20" s="3"/>
      <c r="O20" s="3"/>
    </row>
    <row r="21" spans="1:15" ht="12.75">
      <c r="A21" s="1">
        <v>1007</v>
      </c>
      <c r="B21" s="1">
        <v>101</v>
      </c>
      <c r="C21" s="1">
        <v>220.5</v>
      </c>
      <c r="D21" s="1">
        <v>101</v>
      </c>
      <c r="E21" s="1">
        <v>101</v>
      </c>
      <c r="F21" s="1">
        <f t="shared" si="0"/>
        <v>160</v>
      </c>
      <c r="G21" s="1">
        <v>1</v>
      </c>
      <c r="H21" s="3"/>
      <c r="I21" s="3"/>
      <c r="J21" s="3"/>
      <c r="K21" s="3"/>
      <c r="L21" s="3"/>
      <c r="M21" s="3"/>
      <c r="N21" s="3"/>
      <c r="O21" s="3"/>
    </row>
    <row r="22" spans="1:15" ht="12.75">
      <c r="A22" s="1">
        <v>1008</v>
      </c>
      <c r="B22" s="1">
        <v>101</v>
      </c>
      <c r="C22" s="1">
        <v>250</v>
      </c>
      <c r="D22" s="1">
        <v>101</v>
      </c>
      <c r="E22" s="1">
        <v>101</v>
      </c>
      <c r="F22" s="1">
        <f t="shared" si="0"/>
        <v>160</v>
      </c>
      <c r="G22" s="1">
        <v>1</v>
      </c>
      <c r="H22" s="3"/>
      <c r="I22" s="3"/>
      <c r="J22" s="3"/>
      <c r="K22" s="3"/>
      <c r="L22" s="3"/>
      <c r="M22" s="3"/>
      <c r="N22" s="3"/>
      <c r="O22" s="3"/>
    </row>
    <row r="23" spans="1:15" ht="12.75">
      <c r="A23" s="1">
        <v>1009</v>
      </c>
      <c r="B23" s="1">
        <v>101</v>
      </c>
      <c r="C23" s="1">
        <v>250.5</v>
      </c>
      <c r="D23" s="1">
        <v>101</v>
      </c>
      <c r="E23" s="1">
        <v>101</v>
      </c>
      <c r="F23" s="1">
        <f t="shared" si="0"/>
        <v>160</v>
      </c>
      <c r="G23" s="1">
        <v>1</v>
      </c>
      <c r="H23" s="3"/>
      <c r="I23" s="3"/>
      <c r="J23" s="3"/>
      <c r="K23" s="3"/>
      <c r="L23" s="3"/>
      <c r="M23" s="3"/>
      <c r="N23" s="3"/>
      <c r="O23" s="3"/>
    </row>
    <row r="24" spans="1:15" ht="12.75">
      <c r="A24" s="1">
        <v>1011</v>
      </c>
      <c r="B24" s="1">
        <v>101</v>
      </c>
      <c r="C24" s="1">
        <v>100.5</v>
      </c>
      <c r="D24" s="1">
        <v>101</v>
      </c>
      <c r="E24" s="1">
        <v>101</v>
      </c>
      <c r="F24" s="1">
        <f t="shared" si="0"/>
        <v>160</v>
      </c>
      <c r="G24" s="1">
        <v>1</v>
      </c>
      <c r="H24" s="3"/>
      <c r="I24" s="3"/>
      <c r="J24" s="3"/>
      <c r="K24" s="3"/>
      <c r="L24" s="3"/>
      <c r="M24" s="3"/>
      <c r="N24" s="3"/>
      <c r="O24" s="3"/>
    </row>
    <row r="25" spans="1:15" ht="12.75">
      <c r="A25" s="1">
        <v>1012</v>
      </c>
      <c r="B25" s="1">
        <v>101</v>
      </c>
      <c r="C25" s="1">
        <v>100.5</v>
      </c>
      <c r="D25" s="1">
        <v>101</v>
      </c>
      <c r="E25" s="1">
        <v>101</v>
      </c>
      <c r="F25" s="1">
        <f t="shared" si="0"/>
        <v>160</v>
      </c>
      <c r="G25" s="1">
        <v>1</v>
      </c>
      <c r="H25" s="3"/>
      <c r="I25" s="3"/>
      <c r="J25" s="3"/>
      <c r="K25" s="3"/>
      <c r="L25" s="3"/>
      <c r="M25" s="3"/>
      <c r="N25" s="3"/>
      <c r="O25" s="3"/>
    </row>
    <row r="26" spans="1:15" ht="12.75">
      <c r="A26" s="1">
        <v>1013</v>
      </c>
      <c r="B26" s="1">
        <v>101</v>
      </c>
      <c r="C26" s="1">
        <v>100.5</v>
      </c>
      <c r="D26" s="1">
        <v>101</v>
      </c>
      <c r="E26" s="1">
        <v>101</v>
      </c>
      <c r="F26" s="1">
        <f t="shared" si="0"/>
        <v>160</v>
      </c>
      <c r="G26" s="1">
        <v>1</v>
      </c>
      <c r="H26" s="3"/>
      <c r="I26" s="3"/>
      <c r="J26" s="3"/>
      <c r="K26" s="3"/>
      <c r="L26" s="3"/>
      <c r="M26" s="3"/>
      <c r="N26" s="3"/>
      <c r="O26" s="3"/>
    </row>
    <row r="27" spans="1:15" ht="12.75">
      <c r="A27" s="1">
        <v>1014</v>
      </c>
      <c r="B27" s="1">
        <v>101</v>
      </c>
      <c r="C27" s="1">
        <v>100.5</v>
      </c>
      <c r="D27" s="1">
        <v>101</v>
      </c>
      <c r="E27" s="1">
        <f>C27+0.5</f>
        <v>101</v>
      </c>
      <c r="F27" s="1">
        <f>E27+59</f>
        <v>160</v>
      </c>
      <c r="G27" s="1">
        <v>1</v>
      </c>
      <c r="H27" s="1">
        <v>101</v>
      </c>
      <c r="I27" s="1">
        <v>100</v>
      </c>
      <c r="J27" s="1">
        <v>101</v>
      </c>
      <c r="K27" s="1">
        <v>101</v>
      </c>
      <c r="L27" s="1">
        <f>K27+118</f>
        <v>219</v>
      </c>
      <c r="M27" s="1">
        <v>2</v>
      </c>
      <c r="O27" s="1">
        <v>1</v>
      </c>
    </row>
    <row r="28" spans="1:15" ht="12.75">
      <c r="A28" s="1">
        <v>1015</v>
      </c>
      <c r="B28" s="1">
        <v>101</v>
      </c>
      <c r="C28" s="1">
        <v>101.5</v>
      </c>
      <c r="D28" s="1">
        <v>101</v>
      </c>
      <c r="E28" s="1">
        <v>101</v>
      </c>
      <c r="F28" s="1">
        <f>E28+59</f>
        <v>160</v>
      </c>
      <c r="G28" s="1">
        <v>1</v>
      </c>
      <c r="H28" s="1">
        <v>101</v>
      </c>
      <c r="I28" s="1">
        <v>102</v>
      </c>
      <c r="J28" s="1">
        <v>101</v>
      </c>
      <c r="K28" s="1">
        <v>101</v>
      </c>
      <c r="L28" s="1">
        <f aca="true" t="shared" si="1" ref="L28:L91">K28+118</f>
        <v>219</v>
      </c>
      <c r="M28" s="1">
        <v>2</v>
      </c>
      <c r="O28" s="1">
        <v>1</v>
      </c>
    </row>
    <row r="29" spans="1:15" ht="12.75">
      <c r="A29" s="1">
        <v>1016</v>
      </c>
      <c r="B29" s="1">
        <v>101</v>
      </c>
      <c r="C29" s="1">
        <v>103.5</v>
      </c>
      <c r="D29" s="1">
        <v>101</v>
      </c>
      <c r="E29" s="1">
        <f>C29+0.5</f>
        <v>104</v>
      </c>
      <c r="F29" s="1">
        <f aca="true" t="shared" si="2" ref="F29:F92">E29+59</f>
        <v>163</v>
      </c>
      <c r="G29" s="1">
        <v>1</v>
      </c>
      <c r="H29" s="1">
        <v>101</v>
      </c>
      <c r="I29" s="1">
        <v>106</v>
      </c>
      <c r="J29" s="1">
        <v>101</v>
      </c>
      <c r="K29" s="1">
        <v>107</v>
      </c>
      <c r="L29" s="1">
        <f t="shared" si="1"/>
        <v>225</v>
      </c>
      <c r="M29" s="1">
        <v>2</v>
      </c>
      <c r="O29" s="1">
        <v>4</v>
      </c>
    </row>
    <row r="30" spans="1:15" ht="12.75">
      <c r="A30" s="1">
        <v>1017</v>
      </c>
      <c r="B30" s="1">
        <v>101</v>
      </c>
      <c r="C30" s="1">
        <v>104.5</v>
      </c>
      <c r="D30" s="1">
        <v>101</v>
      </c>
      <c r="E30" s="1">
        <f aca="true" t="shared" si="3" ref="E30:E47">C30+0.5</f>
        <v>105</v>
      </c>
      <c r="F30" s="1">
        <f t="shared" si="2"/>
        <v>164</v>
      </c>
      <c r="G30" s="1">
        <v>1</v>
      </c>
      <c r="H30" s="1">
        <v>101</v>
      </c>
      <c r="I30" s="1">
        <v>108</v>
      </c>
      <c r="J30" s="1">
        <v>101</v>
      </c>
      <c r="K30" s="1">
        <v>109</v>
      </c>
      <c r="L30" s="1">
        <f t="shared" si="1"/>
        <v>227</v>
      </c>
      <c r="M30" s="1">
        <v>2</v>
      </c>
      <c r="O30" s="1">
        <v>5</v>
      </c>
    </row>
    <row r="31" spans="1:15" ht="12.75">
      <c r="A31" s="1">
        <v>1018</v>
      </c>
      <c r="B31" s="1">
        <v>101</v>
      </c>
      <c r="C31" s="1">
        <v>105.5</v>
      </c>
      <c r="D31" s="1">
        <v>101</v>
      </c>
      <c r="E31" s="1">
        <f t="shared" si="3"/>
        <v>106</v>
      </c>
      <c r="F31" s="1">
        <f t="shared" si="2"/>
        <v>165</v>
      </c>
      <c r="G31" s="1">
        <v>1</v>
      </c>
      <c r="H31" s="1">
        <v>101</v>
      </c>
      <c r="I31" s="1">
        <v>110</v>
      </c>
      <c r="J31" s="1">
        <v>101</v>
      </c>
      <c r="K31" s="1">
        <v>111</v>
      </c>
      <c r="L31" s="1">
        <f t="shared" si="1"/>
        <v>229</v>
      </c>
      <c r="M31" s="1">
        <v>2</v>
      </c>
      <c r="O31" s="1">
        <v>6</v>
      </c>
    </row>
    <row r="32" spans="1:15" ht="12.75">
      <c r="A32" s="1">
        <v>1019</v>
      </c>
      <c r="B32" s="1">
        <v>101</v>
      </c>
      <c r="C32" s="1">
        <v>106.5</v>
      </c>
      <c r="D32" s="1">
        <v>101</v>
      </c>
      <c r="E32" s="1">
        <f t="shared" si="3"/>
        <v>107</v>
      </c>
      <c r="F32" s="1">
        <f t="shared" si="2"/>
        <v>166</v>
      </c>
      <c r="G32" s="1">
        <v>1</v>
      </c>
      <c r="H32" s="1">
        <v>101</v>
      </c>
      <c r="I32" s="1">
        <v>112</v>
      </c>
      <c r="J32" s="1">
        <v>101</v>
      </c>
      <c r="K32" s="1">
        <v>113</v>
      </c>
      <c r="L32" s="1">
        <f t="shared" si="1"/>
        <v>231</v>
      </c>
      <c r="M32" s="1">
        <v>2</v>
      </c>
      <c r="O32" s="1">
        <v>7</v>
      </c>
    </row>
    <row r="33" spans="1:15" ht="12.75">
      <c r="A33" s="1">
        <v>1020</v>
      </c>
      <c r="B33" s="1">
        <v>101</v>
      </c>
      <c r="C33" s="1">
        <v>107.5</v>
      </c>
      <c r="D33" s="1">
        <v>101</v>
      </c>
      <c r="E33" s="1">
        <f t="shared" si="3"/>
        <v>108</v>
      </c>
      <c r="F33" s="1">
        <f t="shared" si="2"/>
        <v>167</v>
      </c>
      <c r="G33" s="1">
        <v>1</v>
      </c>
      <c r="H33" s="1">
        <v>101</v>
      </c>
      <c r="I33" s="1">
        <v>114</v>
      </c>
      <c r="J33" s="1">
        <v>101</v>
      </c>
      <c r="K33" s="1">
        <v>115</v>
      </c>
      <c r="L33" s="1">
        <f t="shared" si="1"/>
        <v>233</v>
      </c>
      <c r="M33" s="1">
        <v>2</v>
      </c>
      <c r="O33" s="1">
        <v>8</v>
      </c>
    </row>
    <row r="34" spans="1:15" ht="12.75">
      <c r="A34" s="1">
        <v>1021</v>
      </c>
      <c r="B34" s="1">
        <v>101</v>
      </c>
      <c r="C34" s="1">
        <v>108.5</v>
      </c>
      <c r="D34" s="1">
        <v>101</v>
      </c>
      <c r="E34" s="1">
        <f t="shared" si="3"/>
        <v>109</v>
      </c>
      <c r="F34" s="1">
        <f t="shared" si="2"/>
        <v>168</v>
      </c>
      <c r="G34" s="1">
        <v>1</v>
      </c>
      <c r="H34" s="1">
        <v>101</v>
      </c>
      <c r="I34" s="1">
        <v>116</v>
      </c>
      <c r="J34" s="1">
        <v>101</v>
      </c>
      <c r="K34" s="1">
        <v>117</v>
      </c>
      <c r="L34" s="1">
        <f t="shared" si="1"/>
        <v>235</v>
      </c>
      <c r="M34" s="1">
        <v>2</v>
      </c>
      <c r="O34" s="1">
        <v>9</v>
      </c>
    </row>
    <row r="35" spans="1:15" ht="12.75">
      <c r="A35" s="1">
        <v>1022</v>
      </c>
      <c r="B35" s="1">
        <v>101</v>
      </c>
      <c r="C35" s="1">
        <v>109.5</v>
      </c>
      <c r="D35" s="1">
        <v>101</v>
      </c>
      <c r="E35" s="1">
        <f t="shared" si="3"/>
        <v>110</v>
      </c>
      <c r="F35" s="1">
        <f t="shared" si="2"/>
        <v>169</v>
      </c>
      <c r="G35" s="1">
        <v>1</v>
      </c>
      <c r="H35" s="1">
        <v>101</v>
      </c>
      <c r="I35" s="1">
        <v>118</v>
      </c>
      <c r="J35" s="1">
        <v>101</v>
      </c>
      <c r="K35" s="1">
        <v>119</v>
      </c>
      <c r="L35" s="1">
        <f t="shared" si="1"/>
        <v>237</v>
      </c>
      <c r="M35" s="1">
        <v>2</v>
      </c>
      <c r="O35" s="1">
        <v>10</v>
      </c>
    </row>
    <row r="36" spans="1:15" ht="12.75">
      <c r="A36" s="1">
        <v>1023</v>
      </c>
      <c r="B36" s="1">
        <v>101</v>
      </c>
      <c r="C36" s="1">
        <v>110.5</v>
      </c>
      <c r="D36" s="1">
        <v>101</v>
      </c>
      <c r="E36" s="1">
        <f t="shared" si="3"/>
        <v>111</v>
      </c>
      <c r="F36" s="1">
        <f t="shared" si="2"/>
        <v>170</v>
      </c>
      <c r="G36" s="1">
        <v>1</v>
      </c>
      <c r="H36" s="1">
        <v>101</v>
      </c>
      <c r="I36" s="1">
        <v>120</v>
      </c>
      <c r="J36" s="1">
        <v>101</v>
      </c>
      <c r="K36" s="1">
        <v>121</v>
      </c>
      <c r="L36" s="1">
        <f t="shared" si="1"/>
        <v>239</v>
      </c>
      <c r="M36" s="1">
        <v>2</v>
      </c>
      <c r="O36" s="1">
        <v>11</v>
      </c>
    </row>
    <row r="37" spans="1:15" ht="12.75">
      <c r="A37" s="1">
        <v>1024</v>
      </c>
      <c r="B37" s="1">
        <v>101</v>
      </c>
      <c r="C37" s="1">
        <v>111.5</v>
      </c>
      <c r="D37" s="1">
        <v>101</v>
      </c>
      <c r="E37" s="1">
        <f t="shared" si="3"/>
        <v>112</v>
      </c>
      <c r="F37" s="1">
        <f t="shared" si="2"/>
        <v>171</v>
      </c>
      <c r="G37" s="1">
        <v>1</v>
      </c>
      <c r="H37" s="1">
        <v>101</v>
      </c>
      <c r="I37" s="1">
        <v>122</v>
      </c>
      <c r="J37" s="1">
        <v>101</v>
      </c>
      <c r="K37" s="1">
        <v>123</v>
      </c>
      <c r="L37" s="1">
        <f t="shared" si="1"/>
        <v>241</v>
      </c>
      <c r="M37" s="1">
        <v>2</v>
      </c>
      <c r="O37" s="1">
        <v>12</v>
      </c>
    </row>
    <row r="38" spans="1:15" ht="12.75">
      <c r="A38" s="1">
        <v>1025</v>
      </c>
      <c r="B38" s="1">
        <v>101</v>
      </c>
      <c r="C38" s="1">
        <v>112.5</v>
      </c>
      <c r="D38" s="1">
        <v>101</v>
      </c>
      <c r="E38" s="1">
        <f t="shared" si="3"/>
        <v>113</v>
      </c>
      <c r="F38" s="1">
        <f t="shared" si="2"/>
        <v>172</v>
      </c>
      <c r="G38" s="1">
        <v>1</v>
      </c>
      <c r="H38" s="1">
        <v>101</v>
      </c>
      <c r="I38" s="1">
        <v>124</v>
      </c>
      <c r="J38" s="1">
        <v>101</v>
      </c>
      <c r="K38" s="1">
        <v>125</v>
      </c>
      <c r="L38" s="1">
        <f t="shared" si="1"/>
        <v>243</v>
      </c>
      <c r="M38" s="1">
        <v>2</v>
      </c>
      <c r="O38" s="1">
        <v>13</v>
      </c>
    </row>
    <row r="39" spans="1:15" ht="12.75">
      <c r="A39" s="1">
        <v>1026</v>
      </c>
      <c r="B39" s="1">
        <v>101</v>
      </c>
      <c r="C39" s="1">
        <v>113.5</v>
      </c>
      <c r="D39" s="1">
        <v>101</v>
      </c>
      <c r="E39" s="1">
        <f t="shared" si="3"/>
        <v>114</v>
      </c>
      <c r="F39" s="1">
        <f t="shared" si="2"/>
        <v>173</v>
      </c>
      <c r="G39" s="1">
        <v>1</v>
      </c>
      <c r="H39" s="1">
        <v>101</v>
      </c>
      <c r="I39" s="1">
        <v>126</v>
      </c>
      <c r="J39" s="1">
        <v>101</v>
      </c>
      <c r="K39" s="1">
        <v>127</v>
      </c>
      <c r="L39" s="1">
        <f t="shared" si="1"/>
        <v>245</v>
      </c>
      <c r="M39" s="1">
        <v>2</v>
      </c>
      <c r="O39" s="1">
        <v>14</v>
      </c>
    </row>
    <row r="40" spans="1:15" ht="12.75">
      <c r="A40" s="1">
        <v>1027</v>
      </c>
      <c r="B40" s="1">
        <v>101</v>
      </c>
      <c r="C40" s="1">
        <v>114.5</v>
      </c>
      <c r="D40" s="1">
        <v>101</v>
      </c>
      <c r="E40" s="1">
        <f t="shared" si="3"/>
        <v>115</v>
      </c>
      <c r="F40" s="1">
        <f t="shared" si="2"/>
        <v>174</v>
      </c>
      <c r="G40" s="1">
        <v>1</v>
      </c>
      <c r="H40" s="1">
        <v>101</v>
      </c>
      <c r="I40" s="1">
        <v>128</v>
      </c>
      <c r="J40" s="1">
        <v>101</v>
      </c>
      <c r="K40" s="1">
        <v>129</v>
      </c>
      <c r="L40" s="1">
        <f t="shared" si="1"/>
        <v>247</v>
      </c>
      <c r="M40" s="1">
        <v>2</v>
      </c>
      <c r="O40" s="1">
        <v>15</v>
      </c>
    </row>
    <row r="41" spans="1:15" ht="12.75">
      <c r="A41" s="1">
        <v>1028</v>
      </c>
      <c r="B41" s="1">
        <v>101</v>
      </c>
      <c r="C41" s="1">
        <v>115.5</v>
      </c>
      <c r="D41" s="1">
        <v>101</v>
      </c>
      <c r="E41" s="1">
        <f t="shared" si="3"/>
        <v>116</v>
      </c>
      <c r="F41" s="1">
        <f t="shared" si="2"/>
        <v>175</v>
      </c>
      <c r="G41" s="1">
        <v>1</v>
      </c>
      <c r="H41" s="1">
        <v>101</v>
      </c>
      <c r="I41" s="1">
        <v>130</v>
      </c>
      <c r="J41" s="1">
        <v>101</v>
      </c>
      <c r="K41" s="1">
        <v>131</v>
      </c>
      <c r="L41" s="1">
        <f t="shared" si="1"/>
        <v>249</v>
      </c>
      <c r="M41" s="1">
        <v>2</v>
      </c>
      <c r="O41" s="1">
        <v>16</v>
      </c>
    </row>
    <row r="42" spans="1:15" ht="12.75">
      <c r="A42" s="1">
        <v>1029</v>
      </c>
      <c r="B42" s="1">
        <v>101</v>
      </c>
      <c r="C42" s="1">
        <v>116.5</v>
      </c>
      <c r="D42" s="1">
        <v>101</v>
      </c>
      <c r="E42" s="1">
        <f t="shared" si="3"/>
        <v>117</v>
      </c>
      <c r="F42" s="1">
        <f t="shared" si="2"/>
        <v>176</v>
      </c>
      <c r="G42" s="1">
        <v>1</v>
      </c>
      <c r="H42" s="1">
        <v>101</v>
      </c>
      <c r="I42" s="1">
        <v>132</v>
      </c>
      <c r="J42" s="1">
        <v>101</v>
      </c>
      <c r="K42" s="1">
        <v>133</v>
      </c>
      <c r="L42" s="1">
        <f t="shared" si="1"/>
        <v>251</v>
      </c>
      <c r="M42" s="1">
        <v>2</v>
      </c>
      <c r="O42" s="1">
        <v>17</v>
      </c>
    </row>
    <row r="43" spans="1:15" ht="12.75">
      <c r="A43" s="1">
        <v>1030</v>
      </c>
      <c r="B43" s="1">
        <v>101</v>
      </c>
      <c r="C43" s="1">
        <v>117.5</v>
      </c>
      <c r="D43" s="1">
        <v>101</v>
      </c>
      <c r="E43" s="1">
        <f t="shared" si="3"/>
        <v>118</v>
      </c>
      <c r="F43" s="1">
        <f t="shared" si="2"/>
        <v>177</v>
      </c>
      <c r="G43" s="1">
        <v>1</v>
      </c>
      <c r="H43" s="1">
        <v>101</v>
      </c>
      <c r="I43" s="1">
        <v>134</v>
      </c>
      <c r="J43" s="1">
        <v>101</v>
      </c>
      <c r="K43" s="1">
        <v>135</v>
      </c>
      <c r="L43" s="1">
        <f t="shared" si="1"/>
        <v>253</v>
      </c>
      <c r="M43" s="1">
        <v>2</v>
      </c>
      <c r="O43" s="1">
        <v>18</v>
      </c>
    </row>
    <row r="44" spans="1:15" ht="12.75">
      <c r="A44" s="1">
        <v>1031</v>
      </c>
      <c r="B44" s="1">
        <v>101</v>
      </c>
      <c r="C44" s="1">
        <v>118.5</v>
      </c>
      <c r="D44" s="1">
        <v>101</v>
      </c>
      <c r="E44" s="1">
        <f t="shared" si="3"/>
        <v>119</v>
      </c>
      <c r="F44" s="1">
        <f t="shared" si="2"/>
        <v>178</v>
      </c>
      <c r="G44" s="1">
        <v>1</v>
      </c>
      <c r="H44" s="1">
        <v>101</v>
      </c>
      <c r="I44" s="1">
        <v>136</v>
      </c>
      <c r="J44" s="1">
        <v>101</v>
      </c>
      <c r="K44" s="1">
        <v>137</v>
      </c>
      <c r="L44" s="1">
        <f t="shared" si="1"/>
        <v>255</v>
      </c>
      <c r="M44" s="1">
        <v>2</v>
      </c>
      <c r="O44" s="1">
        <v>19</v>
      </c>
    </row>
    <row r="45" spans="1:15" ht="12.75">
      <c r="A45" s="1">
        <v>1032</v>
      </c>
      <c r="B45" s="1">
        <v>101</v>
      </c>
      <c r="C45" s="1">
        <v>119.5</v>
      </c>
      <c r="D45" s="1">
        <v>101</v>
      </c>
      <c r="E45" s="1">
        <f t="shared" si="3"/>
        <v>120</v>
      </c>
      <c r="F45" s="1">
        <f t="shared" si="2"/>
        <v>179</v>
      </c>
      <c r="G45" s="1">
        <v>1</v>
      </c>
      <c r="H45" s="1">
        <v>101</v>
      </c>
      <c r="I45" s="1">
        <v>138</v>
      </c>
      <c r="J45" s="1">
        <v>101</v>
      </c>
      <c r="K45" s="1">
        <v>139</v>
      </c>
      <c r="L45" s="1">
        <f t="shared" si="1"/>
        <v>257</v>
      </c>
      <c r="M45" s="1">
        <v>2</v>
      </c>
      <c r="O45" s="1">
        <v>20</v>
      </c>
    </row>
    <row r="46" spans="1:15" ht="12.75">
      <c r="A46" s="1">
        <v>1033</v>
      </c>
      <c r="B46" s="1">
        <v>101</v>
      </c>
      <c r="C46" s="1">
        <v>120.5</v>
      </c>
      <c r="D46" s="1">
        <v>101</v>
      </c>
      <c r="E46" s="1">
        <f t="shared" si="3"/>
        <v>121</v>
      </c>
      <c r="F46" s="1">
        <f t="shared" si="2"/>
        <v>180</v>
      </c>
      <c r="G46" s="1">
        <v>1</v>
      </c>
      <c r="H46" s="1">
        <v>101</v>
      </c>
      <c r="I46" s="1">
        <v>140</v>
      </c>
      <c r="J46" s="1">
        <v>101</v>
      </c>
      <c r="K46" s="1">
        <v>141</v>
      </c>
      <c r="L46" s="1">
        <f t="shared" si="1"/>
        <v>259</v>
      </c>
      <c r="M46" s="1">
        <v>2</v>
      </c>
      <c r="O46" s="1">
        <v>21</v>
      </c>
    </row>
    <row r="47" spans="1:15" ht="12.75">
      <c r="A47" s="1">
        <v>1034</v>
      </c>
      <c r="B47" s="1">
        <v>101</v>
      </c>
      <c r="C47" s="1">
        <v>121.5</v>
      </c>
      <c r="D47" s="1">
        <v>101</v>
      </c>
      <c r="E47" s="1">
        <f t="shared" si="3"/>
        <v>122</v>
      </c>
      <c r="F47" s="1">
        <f t="shared" si="2"/>
        <v>181</v>
      </c>
      <c r="G47" s="1">
        <v>1</v>
      </c>
      <c r="H47" s="1">
        <v>101</v>
      </c>
      <c r="I47" s="1">
        <v>142</v>
      </c>
      <c r="J47" s="1">
        <v>101</v>
      </c>
      <c r="K47" s="1">
        <v>143</v>
      </c>
      <c r="L47" s="1">
        <f t="shared" si="1"/>
        <v>261</v>
      </c>
      <c r="M47" s="1">
        <v>2</v>
      </c>
      <c r="O47" s="1">
        <v>22</v>
      </c>
    </row>
    <row r="48" spans="1:15" ht="12.75">
      <c r="A48" s="1">
        <v>1035</v>
      </c>
      <c r="B48" s="1">
        <v>101</v>
      </c>
      <c r="C48" s="1">
        <v>122.5</v>
      </c>
      <c r="D48" s="1">
        <v>101</v>
      </c>
      <c r="E48" s="1">
        <f aca="true" t="shared" si="4" ref="E48:E90">C48+0.5</f>
        <v>123</v>
      </c>
      <c r="F48" s="1">
        <f t="shared" si="2"/>
        <v>182</v>
      </c>
      <c r="G48" s="1">
        <v>1</v>
      </c>
      <c r="H48" s="1">
        <v>101</v>
      </c>
      <c r="I48" s="1">
        <v>144</v>
      </c>
      <c r="J48" s="1">
        <v>101</v>
      </c>
      <c r="K48" s="1">
        <v>145</v>
      </c>
      <c r="L48" s="1">
        <f t="shared" si="1"/>
        <v>263</v>
      </c>
      <c r="M48" s="1">
        <v>2</v>
      </c>
      <c r="O48" s="1">
        <v>23</v>
      </c>
    </row>
    <row r="49" spans="1:15" ht="12.75">
      <c r="A49" s="1">
        <v>1036</v>
      </c>
      <c r="B49" s="1">
        <v>101</v>
      </c>
      <c r="C49" s="1">
        <v>123.5</v>
      </c>
      <c r="D49" s="1">
        <v>101</v>
      </c>
      <c r="E49" s="1">
        <f t="shared" si="4"/>
        <v>124</v>
      </c>
      <c r="F49" s="1">
        <f t="shared" si="2"/>
        <v>183</v>
      </c>
      <c r="G49" s="1">
        <v>1</v>
      </c>
      <c r="H49" s="1">
        <v>101</v>
      </c>
      <c r="I49" s="1">
        <v>146</v>
      </c>
      <c r="J49" s="1">
        <v>101</v>
      </c>
      <c r="K49" s="1">
        <v>147</v>
      </c>
      <c r="L49" s="1">
        <f t="shared" si="1"/>
        <v>265</v>
      </c>
      <c r="M49" s="1">
        <v>2</v>
      </c>
      <c r="O49" s="1">
        <v>24</v>
      </c>
    </row>
    <row r="50" spans="1:15" ht="12.75">
      <c r="A50" s="1">
        <v>1037</v>
      </c>
      <c r="B50" s="1">
        <v>101</v>
      </c>
      <c r="C50" s="1">
        <v>124.5</v>
      </c>
      <c r="D50" s="1">
        <v>101</v>
      </c>
      <c r="E50" s="1">
        <f t="shared" si="4"/>
        <v>125</v>
      </c>
      <c r="F50" s="1">
        <f t="shared" si="2"/>
        <v>184</v>
      </c>
      <c r="G50" s="1">
        <v>1</v>
      </c>
      <c r="H50" s="1">
        <v>101</v>
      </c>
      <c r="I50" s="1">
        <v>148</v>
      </c>
      <c r="J50" s="1">
        <v>101</v>
      </c>
      <c r="K50" s="1">
        <v>149</v>
      </c>
      <c r="L50" s="1">
        <f t="shared" si="1"/>
        <v>267</v>
      </c>
      <c r="M50" s="1">
        <v>2</v>
      </c>
      <c r="O50" s="1">
        <v>25</v>
      </c>
    </row>
    <row r="51" spans="1:15" ht="12.75">
      <c r="A51" s="1">
        <v>1038</v>
      </c>
      <c r="B51" s="1">
        <v>101</v>
      </c>
      <c r="C51" s="1">
        <v>125.5</v>
      </c>
      <c r="D51" s="1">
        <v>101</v>
      </c>
      <c r="E51" s="1">
        <f t="shared" si="4"/>
        <v>126</v>
      </c>
      <c r="F51" s="1">
        <f t="shared" si="2"/>
        <v>185</v>
      </c>
      <c r="G51" s="1">
        <v>1</v>
      </c>
      <c r="H51" s="1">
        <v>101</v>
      </c>
      <c r="I51" s="1">
        <v>150</v>
      </c>
      <c r="J51" s="1">
        <v>101</v>
      </c>
      <c r="K51" s="1">
        <v>151</v>
      </c>
      <c r="L51" s="1">
        <f t="shared" si="1"/>
        <v>269</v>
      </c>
      <c r="M51" s="1">
        <v>2</v>
      </c>
      <c r="O51" s="1">
        <v>26</v>
      </c>
    </row>
    <row r="52" spans="1:15" ht="12.75">
      <c r="A52" s="1">
        <v>1039</v>
      </c>
      <c r="B52" s="1">
        <v>101</v>
      </c>
      <c r="C52" s="1">
        <v>126.5</v>
      </c>
      <c r="D52" s="1">
        <v>101</v>
      </c>
      <c r="E52" s="1">
        <f t="shared" si="4"/>
        <v>127</v>
      </c>
      <c r="F52" s="1">
        <f t="shared" si="2"/>
        <v>186</v>
      </c>
      <c r="G52" s="1">
        <v>1</v>
      </c>
      <c r="H52" s="1">
        <v>101</v>
      </c>
      <c r="I52" s="1">
        <v>152</v>
      </c>
      <c r="J52" s="1">
        <v>101</v>
      </c>
      <c r="K52" s="1">
        <v>153</v>
      </c>
      <c r="L52" s="1">
        <f t="shared" si="1"/>
        <v>271</v>
      </c>
      <c r="M52" s="1">
        <v>2</v>
      </c>
      <c r="O52" s="1">
        <v>27</v>
      </c>
    </row>
    <row r="53" spans="1:15" ht="12.75">
      <c r="A53" s="1">
        <v>1040</v>
      </c>
      <c r="B53" s="1">
        <v>101</v>
      </c>
      <c r="C53" s="1">
        <v>127.5</v>
      </c>
      <c r="D53" s="1">
        <v>101</v>
      </c>
      <c r="E53" s="1">
        <f t="shared" si="4"/>
        <v>128</v>
      </c>
      <c r="F53" s="1">
        <f t="shared" si="2"/>
        <v>187</v>
      </c>
      <c r="G53" s="1">
        <v>1</v>
      </c>
      <c r="H53" s="1">
        <v>101</v>
      </c>
      <c r="I53" s="1">
        <v>154</v>
      </c>
      <c r="J53" s="1">
        <v>101</v>
      </c>
      <c r="K53" s="1">
        <v>155</v>
      </c>
      <c r="L53" s="1">
        <f t="shared" si="1"/>
        <v>273</v>
      </c>
      <c r="M53" s="1">
        <v>2</v>
      </c>
      <c r="O53" s="1">
        <v>28</v>
      </c>
    </row>
    <row r="54" spans="1:15" ht="12.75">
      <c r="A54" s="1">
        <v>1041</v>
      </c>
      <c r="B54" s="1">
        <v>101</v>
      </c>
      <c r="C54" s="1">
        <v>128.5</v>
      </c>
      <c r="D54" s="1">
        <v>101</v>
      </c>
      <c r="E54" s="1">
        <f t="shared" si="4"/>
        <v>129</v>
      </c>
      <c r="F54" s="1">
        <f t="shared" si="2"/>
        <v>188</v>
      </c>
      <c r="G54" s="1">
        <v>1</v>
      </c>
      <c r="H54" s="1">
        <v>101</v>
      </c>
      <c r="I54" s="1">
        <v>156</v>
      </c>
      <c r="J54" s="1">
        <v>101</v>
      </c>
      <c r="K54" s="1">
        <v>157</v>
      </c>
      <c r="L54" s="1">
        <f t="shared" si="1"/>
        <v>275</v>
      </c>
      <c r="M54" s="1">
        <v>2</v>
      </c>
      <c r="O54" s="1">
        <v>29</v>
      </c>
    </row>
    <row r="55" spans="1:15" ht="12.75">
      <c r="A55" s="1">
        <v>1042</v>
      </c>
      <c r="B55" s="1">
        <v>101</v>
      </c>
      <c r="C55" s="1">
        <v>129.5</v>
      </c>
      <c r="D55" s="1">
        <v>101</v>
      </c>
      <c r="E55" s="1">
        <f t="shared" si="4"/>
        <v>130</v>
      </c>
      <c r="F55" s="1">
        <f t="shared" si="2"/>
        <v>189</v>
      </c>
      <c r="G55" s="1">
        <v>1</v>
      </c>
      <c r="H55" s="1">
        <v>101</v>
      </c>
      <c r="I55" s="1">
        <v>158</v>
      </c>
      <c r="J55" s="1">
        <v>101</v>
      </c>
      <c r="K55" s="1">
        <v>159</v>
      </c>
      <c r="L55" s="1">
        <f t="shared" si="1"/>
        <v>277</v>
      </c>
      <c r="M55" s="1">
        <v>2</v>
      </c>
      <c r="O55" s="1">
        <v>30</v>
      </c>
    </row>
    <row r="56" spans="1:15" ht="12.75">
      <c r="A56" s="1">
        <v>1043</v>
      </c>
      <c r="B56" s="1">
        <v>101</v>
      </c>
      <c r="C56" s="1">
        <v>130.5</v>
      </c>
      <c r="D56" s="1">
        <v>101</v>
      </c>
      <c r="E56" s="1">
        <f t="shared" si="4"/>
        <v>131</v>
      </c>
      <c r="F56" s="1">
        <f t="shared" si="2"/>
        <v>190</v>
      </c>
      <c r="G56" s="1">
        <v>1</v>
      </c>
      <c r="H56" s="1">
        <v>101</v>
      </c>
      <c r="I56" s="1">
        <v>160</v>
      </c>
      <c r="J56" s="1">
        <v>101</v>
      </c>
      <c r="K56" s="1">
        <v>161</v>
      </c>
      <c r="L56" s="1">
        <f t="shared" si="1"/>
        <v>279</v>
      </c>
      <c r="M56" s="1">
        <v>2</v>
      </c>
      <c r="O56" s="1">
        <v>31</v>
      </c>
    </row>
    <row r="57" spans="1:15" ht="12.75">
      <c r="A57" s="1">
        <v>1044</v>
      </c>
      <c r="B57" s="1">
        <v>101</v>
      </c>
      <c r="C57" s="1">
        <v>131.5</v>
      </c>
      <c r="D57" s="1">
        <v>101</v>
      </c>
      <c r="E57" s="1">
        <f t="shared" si="4"/>
        <v>132</v>
      </c>
      <c r="F57" s="1">
        <f t="shared" si="2"/>
        <v>191</v>
      </c>
      <c r="G57" s="1">
        <v>1</v>
      </c>
      <c r="H57" s="1">
        <v>101</v>
      </c>
      <c r="I57" s="1">
        <v>162</v>
      </c>
      <c r="J57" s="1">
        <v>101</v>
      </c>
      <c r="K57" s="1">
        <v>163</v>
      </c>
      <c r="L57" s="1">
        <f t="shared" si="1"/>
        <v>281</v>
      </c>
      <c r="M57" s="1">
        <v>2</v>
      </c>
      <c r="O57" s="1">
        <v>32</v>
      </c>
    </row>
    <row r="58" spans="1:15" ht="12.75">
      <c r="A58" s="1">
        <v>1045</v>
      </c>
      <c r="B58" s="1">
        <v>101</v>
      </c>
      <c r="C58" s="1">
        <v>132.5</v>
      </c>
      <c r="D58" s="1">
        <v>101</v>
      </c>
      <c r="E58" s="1">
        <f t="shared" si="4"/>
        <v>133</v>
      </c>
      <c r="F58" s="1">
        <f t="shared" si="2"/>
        <v>192</v>
      </c>
      <c r="G58" s="1">
        <v>1</v>
      </c>
      <c r="H58" s="1">
        <v>101</v>
      </c>
      <c r="I58" s="1">
        <v>164</v>
      </c>
      <c r="J58" s="1">
        <v>101</v>
      </c>
      <c r="K58" s="1">
        <v>165</v>
      </c>
      <c r="L58" s="1">
        <f t="shared" si="1"/>
        <v>283</v>
      </c>
      <c r="M58" s="1">
        <v>2</v>
      </c>
      <c r="O58" s="1">
        <v>33</v>
      </c>
    </row>
    <row r="59" spans="1:15" ht="12.75">
      <c r="A59" s="1">
        <v>1046</v>
      </c>
      <c r="B59" s="1">
        <v>101</v>
      </c>
      <c r="C59" s="1">
        <v>133.5</v>
      </c>
      <c r="D59" s="1">
        <v>101</v>
      </c>
      <c r="E59" s="1">
        <f t="shared" si="4"/>
        <v>134</v>
      </c>
      <c r="F59" s="1">
        <f t="shared" si="2"/>
        <v>193</v>
      </c>
      <c r="G59" s="1">
        <v>1</v>
      </c>
      <c r="H59" s="1">
        <v>101</v>
      </c>
      <c r="I59" s="1">
        <v>166</v>
      </c>
      <c r="J59" s="1">
        <v>101</v>
      </c>
      <c r="K59" s="1">
        <v>167</v>
      </c>
      <c r="L59" s="1">
        <f t="shared" si="1"/>
        <v>285</v>
      </c>
      <c r="M59" s="1">
        <v>2</v>
      </c>
      <c r="O59" s="1">
        <v>34</v>
      </c>
    </row>
    <row r="60" spans="1:15" ht="12.75">
      <c r="A60" s="1">
        <v>1047</v>
      </c>
      <c r="B60" s="1">
        <v>101</v>
      </c>
      <c r="C60" s="1">
        <v>134.5</v>
      </c>
      <c r="D60" s="1">
        <v>101</v>
      </c>
      <c r="E60" s="1">
        <f t="shared" si="4"/>
        <v>135</v>
      </c>
      <c r="F60" s="1">
        <f t="shared" si="2"/>
        <v>194</v>
      </c>
      <c r="G60" s="1">
        <v>1</v>
      </c>
      <c r="H60" s="1">
        <v>101</v>
      </c>
      <c r="I60" s="1">
        <v>168</v>
      </c>
      <c r="J60" s="1">
        <v>101</v>
      </c>
      <c r="K60" s="1">
        <v>169</v>
      </c>
      <c r="L60" s="1">
        <f t="shared" si="1"/>
        <v>287</v>
      </c>
      <c r="M60" s="1">
        <v>2</v>
      </c>
      <c r="O60" s="1">
        <v>35</v>
      </c>
    </row>
    <row r="61" spans="1:15" ht="12.75">
      <c r="A61" s="1">
        <v>1048</v>
      </c>
      <c r="B61" s="1">
        <v>101</v>
      </c>
      <c r="C61" s="1">
        <v>135.5</v>
      </c>
      <c r="D61" s="1">
        <v>101</v>
      </c>
      <c r="E61" s="1">
        <f t="shared" si="4"/>
        <v>136</v>
      </c>
      <c r="F61" s="1">
        <f t="shared" si="2"/>
        <v>195</v>
      </c>
      <c r="G61" s="1">
        <v>1</v>
      </c>
      <c r="H61" s="1">
        <v>101</v>
      </c>
      <c r="I61" s="1">
        <v>170</v>
      </c>
      <c r="J61" s="1">
        <v>101</v>
      </c>
      <c r="K61" s="1">
        <v>171</v>
      </c>
      <c r="L61" s="1">
        <f t="shared" si="1"/>
        <v>289</v>
      </c>
      <c r="M61" s="1">
        <v>2</v>
      </c>
      <c r="O61" s="1">
        <v>36</v>
      </c>
    </row>
    <row r="62" spans="1:15" ht="12.75">
      <c r="A62" s="1">
        <v>1049</v>
      </c>
      <c r="B62" s="1">
        <v>101</v>
      </c>
      <c r="C62" s="1">
        <v>136.5</v>
      </c>
      <c r="D62" s="1">
        <v>101</v>
      </c>
      <c r="E62" s="1">
        <f t="shared" si="4"/>
        <v>137</v>
      </c>
      <c r="F62" s="1">
        <f t="shared" si="2"/>
        <v>196</v>
      </c>
      <c r="G62" s="1">
        <v>1</v>
      </c>
      <c r="H62" s="1">
        <v>101</v>
      </c>
      <c r="I62" s="1">
        <v>172</v>
      </c>
      <c r="J62" s="1">
        <v>101</v>
      </c>
      <c r="K62" s="1">
        <v>173</v>
      </c>
      <c r="L62" s="1">
        <f t="shared" si="1"/>
        <v>291</v>
      </c>
      <c r="M62" s="1">
        <v>2</v>
      </c>
      <c r="O62" s="1">
        <v>37</v>
      </c>
    </row>
    <row r="63" spans="1:15" ht="12.75">
      <c r="A63" s="1">
        <v>1050</v>
      </c>
      <c r="B63" s="1">
        <v>101</v>
      </c>
      <c r="C63" s="1">
        <v>137.5</v>
      </c>
      <c r="D63" s="1">
        <v>101</v>
      </c>
      <c r="E63" s="1">
        <f t="shared" si="4"/>
        <v>138</v>
      </c>
      <c r="F63" s="1">
        <f t="shared" si="2"/>
        <v>197</v>
      </c>
      <c r="G63" s="1">
        <v>1</v>
      </c>
      <c r="H63" s="1">
        <v>101</v>
      </c>
      <c r="I63" s="1">
        <v>174</v>
      </c>
      <c r="J63" s="1">
        <v>101</v>
      </c>
      <c r="K63" s="1">
        <v>175</v>
      </c>
      <c r="L63" s="1">
        <f t="shared" si="1"/>
        <v>293</v>
      </c>
      <c r="M63" s="1">
        <v>2</v>
      </c>
      <c r="O63" s="1">
        <v>38</v>
      </c>
    </row>
    <row r="64" spans="1:15" ht="12.75">
      <c r="A64" s="1">
        <v>1051</v>
      </c>
      <c r="B64" s="1">
        <v>101</v>
      </c>
      <c r="C64" s="1">
        <v>138.5</v>
      </c>
      <c r="D64" s="1">
        <v>101</v>
      </c>
      <c r="E64" s="1">
        <f t="shared" si="4"/>
        <v>139</v>
      </c>
      <c r="F64" s="1">
        <f t="shared" si="2"/>
        <v>198</v>
      </c>
      <c r="G64" s="1">
        <v>1</v>
      </c>
      <c r="H64" s="1">
        <v>101</v>
      </c>
      <c r="I64" s="1">
        <v>176</v>
      </c>
      <c r="J64" s="1">
        <v>101</v>
      </c>
      <c r="K64" s="1">
        <v>177</v>
      </c>
      <c r="L64" s="1">
        <f t="shared" si="1"/>
        <v>295</v>
      </c>
      <c r="M64" s="1">
        <v>2</v>
      </c>
      <c r="O64" s="1">
        <v>39</v>
      </c>
    </row>
    <row r="65" spans="1:15" ht="12.75">
      <c r="A65" s="1">
        <v>1052</v>
      </c>
      <c r="B65" s="1">
        <v>101</v>
      </c>
      <c r="C65" s="1">
        <v>139.5</v>
      </c>
      <c r="D65" s="1">
        <v>101</v>
      </c>
      <c r="E65" s="1">
        <f t="shared" si="4"/>
        <v>140</v>
      </c>
      <c r="F65" s="1">
        <f t="shared" si="2"/>
        <v>199</v>
      </c>
      <c r="G65" s="1">
        <v>1</v>
      </c>
      <c r="H65" s="1">
        <v>101</v>
      </c>
      <c r="I65" s="1">
        <v>178</v>
      </c>
      <c r="J65" s="1">
        <v>101</v>
      </c>
      <c r="K65" s="1">
        <v>179</v>
      </c>
      <c r="L65" s="1">
        <f t="shared" si="1"/>
        <v>297</v>
      </c>
      <c r="M65" s="1">
        <v>2</v>
      </c>
      <c r="O65" s="1">
        <v>40</v>
      </c>
    </row>
    <row r="66" spans="1:15" ht="12.75">
      <c r="A66" s="1">
        <v>1053</v>
      </c>
      <c r="B66" s="1">
        <v>101</v>
      </c>
      <c r="C66" s="1">
        <v>140.5</v>
      </c>
      <c r="D66" s="1">
        <v>101</v>
      </c>
      <c r="E66" s="1">
        <f t="shared" si="4"/>
        <v>141</v>
      </c>
      <c r="F66" s="1">
        <f t="shared" si="2"/>
        <v>200</v>
      </c>
      <c r="G66" s="1">
        <v>1</v>
      </c>
      <c r="H66" s="1">
        <v>101</v>
      </c>
      <c r="I66" s="1">
        <v>180</v>
      </c>
      <c r="J66" s="1">
        <v>101</v>
      </c>
      <c r="K66" s="1">
        <v>181</v>
      </c>
      <c r="L66" s="1">
        <f t="shared" si="1"/>
        <v>299</v>
      </c>
      <c r="M66" s="1">
        <v>2</v>
      </c>
      <c r="O66" s="1">
        <v>41</v>
      </c>
    </row>
    <row r="67" spans="1:15" ht="12.75">
      <c r="A67" s="1">
        <v>1054</v>
      </c>
      <c r="B67" s="1">
        <v>101</v>
      </c>
      <c r="C67" s="1">
        <v>141.5</v>
      </c>
      <c r="D67" s="1">
        <v>101</v>
      </c>
      <c r="E67" s="1">
        <f t="shared" si="4"/>
        <v>142</v>
      </c>
      <c r="F67" s="1">
        <f t="shared" si="2"/>
        <v>201</v>
      </c>
      <c r="G67" s="1">
        <v>1</v>
      </c>
      <c r="H67" s="1">
        <v>101</v>
      </c>
      <c r="I67" s="1">
        <v>182</v>
      </c>
      <c r="J67" s="1">
        <v>101</v>
      </c>
      <c r="K67" s="1">
        <v>183</v>
      </c>
      <c r="L67" s="1">
        <f t="shared" si="1"/>
        <v>301</v>
      </c>
      <c r="M67" s="1">
        <v>2</v>
      </c>
      <c r="O67" s="1">
        <v>42</v>
      </c>
    </row>
    <row r="68" spans="1:15" ht="12.75">
      <c r="A68" s="1">
        <v>1055</v>
      </c>
      <c r="B68" s="1">
        <v>101</v>
      </c>
      <c r="C68" s="1">
        <v>142.5</v>
      </c>
      <c r="D68" s="1">
        <v>101</v>
      </c>
      <c r="E68" s="1">
        <f t="shared" si="4"/>
        <v>143</v>
      </c>
      <c r="F68" s="1">
        <f t="shared" si="2"/>
        <v>202</v>
      </c>
      <c r="G68" s="1">
        <v>1</v>
      </c>
      <c r="H68" s="1">
        <v>101</v>
      </c>
      <c r="I68" s="1">
        <v>184</v>
      </c>
      <c r="J68" s="1">
        <v>101</v>
      </c>
      <c r="K68" s="1">
        <v>185</v>
      </c>
      <c r="L68" s="1">
        <f t="shared" si="1"/>
        <v>303</v>
      </c>
      <c r="M68" s="1">
        <v>2</v>
      </c>
      <c r="O68" s="1">
        <v>43</v>
      </c>
    </row>
    <row r="69" spans="1:15" ht="12.75">
      <c r="A69" s="1">
        <v>1056</v>
      </c>
      <c r="B69" s="1">
        <v>101</v>
      </c>
      <c r="C69" s="1">
        <v>143.5</v>
      </c>
      <c r="D69" s="1">
        <v>101</v>
      </c>
      <c r="E69" s="1">
        <f t="shared" si="4"/>
        <v>144</v>
      </c>
      <c r="F69" s="1">
        <f t="shared" si="2"/>
        <v>203</v>
      </c>
      <c r="G69" s="1">
        <v>1</v>
      </c>
      <c r="H69" s="1">
        <v>101</v>
      </c>
      <c r="I69" s="1">
        <v>186</v>
      </c>
      <c r="J69" s="1">
        <v>101</v>
      </c>
      <c r="K69" s="1">
        <v>187</v>
      </c>
      <c r="L69" s="1">
        <f t="shared" si="1"/>
        <v>305</v>
      </c>
      <c r="M69" s="1">
        <v>2</v>
      </c>
      <c r="O69" s="1">
        <v>44</v>
      </c>
    </row>
    <row r="70" spans="1:15" ht="12.75">
      <c r="A70" s="1">
        <v>1057</v>
      </c>
      <c r="B70" s="1">
        <v>101</v>
      </c>
      <c r="C70" s="1">
        <v>144.5</v>
      </c>
      <c r="D70" s="1">
        <v>101</v>
      </c>
      <c r="E70" s="1">
        <f t="shared" si="4"/>
        <v>145</v>
      </c>
      <c r="F70" s="1">
        <f t="shared" si="2"/>
        <v>204</v>
      </c>
      <c r="G70" s="1">
        <v>1</v>
      </c>
      <c r="H70" s="1">
        <v>101</v>
      </c>
      <c r="I70" s="1">
        <v>188</v>
      </c>
      <c r="J70" s="1">
        <v>101</v>
      </c>
      <c r="K70" s="1">
        <v>189</v>
      </c>
      <c r="L70" s="1">
        <f t="shared" si="1"/>
        <v>307</v>
      </c>
      <c r="M70" s="1">
        <v>2</v>
      </c>
      <c r="O70" s="1">
        <v>45</v>
      </c>
    </row>
    <row r="71" spans="1:15" ht="12.75">
      <c r="A71" s="1">
        <v>1058</v>
      </c>
      <c r="B71" s="1">
        <v>101</v>
      </c>
      <c r="C71" s="1">
        <v>145.5</v>
      </c>
      <c r="D71" s="1">
        <v>101</v>
      </c>
      <c r="E71" s="1">
        <f t="shared" si="4"/>
        <v>146</v>
      </c>
      <c r="F71" s="1">
        <f t="shared" si="2"/>
        <v>205</v>
      </c>
      <c r="G71" s="1">
        <v>1</v>
      </c>
      <c r="H71" s="1">
        <v>101</v>
      </c>
      <c r="I71" s="1">
        <v>190</v>
      </c>
      <c r="J71" s="1">
        <v>101</v>
      </c>
      <c r="K71" s="1">
        <v>191</v>
      </c>
      <c r="L71" s="1">
        <f t="shared" si="1"/>
        <v>309</v>
      </c>
      <c r="M71" s="1">
        <v>2</v>
      </c>
      <c r="O71" s="1">
        <v>46</v>
      </c>
    </row>
    <row r="72" spans="1:15" ht="12.75">
      <c r="A72" s="1">
        <v>1059</v>
      </c>
      <c r="B72" s="1">
        <v>101</v>
      </c>
      <c r="C72" s="1">
        <v>146.5</v>
      </c>
      <c r="D72" s="1">
        <v>101</v>
      </c>
      <c r="E72" s="1">
        <f t="shared" si="4"/>
        <v>147</v>
      </c>
      <c r="F72" s="1">
        <f t="shared" si="2"/>
        <v>206</v>
      </c>
      <c r="G72" s="1">
        <v>1</v>
      </c>
      <c r="H72" s="1">
        <v>101</v>
      </c>
      <c r="I72" s="1">
        <v>192</v>
      </c>
      <c r="J72" s="1">
        <v>101</v>
      </c>
      <c r="K72" s="1">
        <v>193</v>
      </c>
      <c r="L72" s="1">
        <f t="shared" si="1"/>
        <v>311</v>
      </c>
      <c r="M72" s="1">
        <v>2</v>
      </c>
      <c r="O72" s="1">
        <v>47</v>
      </c>
    </row>
    <row r="73" spans="1:15" ht="12.75">
      <c r="A73" s="1">
        <v>1060</v>
      </c>
      <c r="B73" s="1">
        <v>101</v>
      </c>
      <c r="C73" s="1">
        <v>147.5</v>
      </c>
      <c r="D73" s="1">
        <v>101</v>
      </c>
      <c r="E73" s="1">
        <f t="shared" si="4"/>
        <v>148</v>
      </c>
      <c r="F73" s="1">
        <f t="shared" si="2"/>
        <v>207</v>
      </c>
      <c r="G73" s="1">
        <v>1</v>
      </c>
      <c r="H73" s="1">
        <v>101</v>
      </c>
      <c r="I73" s="1">
        <v>194</v>
      </c>
      <c r="J73" s="1">
        <v>101</v>
      </c>
      <c r="K73" s="1">
        <v>195</v>
      </c>
      <c r="L73" s="1">
        <f t="shared" si="1"/>
        <v>313</v>
      </c>
      <c r="M73" s="1">
        <v>2</v>
      </c>
      <c r="O73" s="1">
        <v>48</v>
      </c>
    </row>
    <row r="74" spans="1:15" ht="12.75">
      <c r="A74" s="1">
        <v>1061</v>
      </c>
      <c r="B74" s="1">
        <v>101</v>
      </c>
      <c r="C74" s="1">
        <v>148.5</v>
      </c>
      <c r="D74" s="1">
        <v>101</v>
      </c>
      <c r="E74" s="1">
        <f t="shared" si="4"/>
        <v>149</v>
      </c>
      <c r="F74" s="1">
        <f t="shared" si="2"/>
        <v>208</v>
      </c>
      <c r="G74" s="1">
        <v>1</v>
      </c>
      <c r="H74" s="1">
        <v>101</v>
      </c>
      <c r="I74" s="1">
        <v>196</v>
      </c>
      <c r="J74" s="1">
        <v>101</v>
      </c>
      <c r="K74" s="1">
        <v>197</v>
      </c>
      <c r="L74" s="1">
        <f t="shared" si="1"/>
        <v>315</v>
      </c>
      <c r="M74" s="1">
        <v>2</v>
      </c>
      <c r="O74" s="1">
        <v>49</v>
      </c>
    </row>
    <row r="75" spans="1:15" ht="12.75">
      <c r="A75" s="1">
        <v>1062</v>
      </c>
      <c r="B75" s="1">
        <v>101</v>
      </c>
      <c r="C75" s="1">
        <v>149.5</v>
      </c>
      <c r="D75" s="1">
        <v>101</v>
      </c>
      <c r="E75" s="1">
        <f t="shared" si="4"/>
        <v>150</v>
      </c>
      <c r="F75" s="1">
        <f t="shared" si="2"/>
        <v>209</v>
      </c>
      <c r="G75" s="1">
        <v>1</v>
      </c>
      <c r="H75" s="1">
        <v>101</v>
      </c>
      <c r="I75" s="1">
        <v>198</v>
      </c>
      <c r="J75" s="1">
        <v>101</v>
      </c>
      <c r="K75" s="1">
        <v>199</v>
      </c>
      <c r="L75" s="1">
        <f t="shared" si="1"/>
        <v>317</v>
      </c>
      <c r="M75" s="1">
        <v>2</v>
      </c>
      <c r="O75" s="1">
        <v>50</v>
      </c>
    </row>
    <row r="76" spans="1:15" ht="12.75">
      <c r="A76" s="1">
        <v>1064</v>
      </c>
      <c r="B76" s="1">
        <v>101</v>
      </c>
      <c r="C76" s="1">
        <v>150.5</v>
      </c>
      <c r="D76" s="1">
        <v>101</v>
      </c>
      <c r="E76" s="1">
        <f t="shared" si="4"/>
        <v>151</v>
      </c>
      <c r="F76" s="1">
        <f t="shared" si="2"/>
        <v>210</v>
      </c>
      <c r="G76" s="1">
        <v>1</v>
      </c>
      <c r="H76" s="1">
        <v>101</v>
      </c>
      <c r="I76" s="1">
        <v>200</v>
      </c>
      <c r="J76" s="1">
        <v>101</v>
      </c>
      <c r="K76" s="1">
        <v>201</v>
      </c>
      <c r="L76" s="1">
        <f t="shared" si="1"/>
        <v>319</v>
      </c>
      <c r="M76" s="1">
        <v>2</v>
      </c>
      <c r="O76" s="1">
        <v>51</v>
      </c>
    </row>
    <row r="77" spans="1:15" ht="12.75">
      <c r="A77" s="1">
        <v>1065</v>
      </c>
      <c r="B77" s="1">
        <v>101</v>
      </c>
      <c r="C77" s="1">
        <v>151.5</v>
      </c>
      <c r="D77" s="1">
        <v>101</v>
      </c>
      <c r="E77" s="1">
        <f t="shared" si="4"/>
        <v>152</v>
      </c>
      <c r="F77" s="1">
        <f t="shared" si="2"/>
        <v>211</v>
      </c>
      <c r="G77" s="1">
        <v>1</v>
      </c>
      <c r="H77" s="1">
        <v>101</v>
      </c>
      <c r="I77" s="1">
        <v>202</v>
      </c>
      <c r="J77" s="1">
        <v>101</v>
      </c>
      <c r="K77" s="1">
        <v>203</v>
      </c>
      <c r="L77" s="1">
        <f t="shared" si="1"/>
        <v>321</v>
      </c>
      <c r="M77" s="1">
        <v>2</v>
      </c>
      <c r="O77" s="1">
        <v>52</v>
      </c>
    </row>
    <row r="78" spans="1:15" ht="12.75">
      <c r="A78" s="1">
        <v>1066</v>
      </c>
      <c r="B78" s="1">
        <v>101</v>
      </c>
      <c r="C78" s="1">
        <v>152.5</v>
      </c>
      <c r="D78" s="1">
        <v>101</v>
      </c>
      <c r="E78" s="1">
        <f t="shared" si="4"/>
        <v>153</v>
      </c>
      <c r="F78" s="1">
        <f t="shared" si="2"/>
        <v>212</v>
      </c>
      <c r="G78" s="1">
        <v>1</v>
      </c>
      <c r="H78" s="1">
        <v>101</v>
      </c>
      <c r="I78" s="1">
        <v>204</v>
      </c>
      <c r="J78" s="1">
        <v>101</v>
      </c>
      <c r="K78" s="1">
        <v>205</v>
      </c>
      <c r="L78" s="1">
        <f t="shared" si="1"/>
        <v>323</v>
      </c>
      <c r="M78" s="1">
        <v>2</v>
      </c>
      <c r="O78" s="1">
        <v>53</v>
      </c>
    </row>
    <row r="79" spans="1:15" ht="12.75">
      <c r="A79" s="1">
        <v>1067</v>
      </c>
      <c r="B79" s="1">
        <v>101</v>
      </c>
      <c r="C79" s="1">
        <v>153.5</v>
      </c>
      <c r="D79" s="1">
        <v>101</v>
      </c>
      <c r="E79" s="1">
        <f t="shared" si="4"/>
        <v>154</v>
      </c>
      <c r="F79" s="1">
        <f t="shared" si="2"/>
        <v>213</v>
      </c>
      <c r="G79" s="1">
        <v>1</v>
      </c>
      <c r="H79" s="1">
        <v>101</v>
      </c>
      <c r="I79" s="1">
        <v>206</v>
      </c>
      <c r="J79" s="1">
        <v>101</v>
      </c>
      <c r="K79" s="1">
        <v>207</v>
      </c>
      <c r="L79" s="1">
        <f t="shared" si="1"/>
        <v>325</v>
      </c>
      <c r="M79" s="1">
        <v>2</v>
      </c>
      <c r="O79" s="1">
        <v>54</v>
      </c>
    </row>
    <row r="80" spans="1:15" ht="12.75">
      <c r="A80" s="1">
        <v>1068</v>
      </c>
      <c r="B80" s="1">
        <v>101</v>
      </c>
      <c r="C80" s="1">
        <v>154.5</v>
      </c>
      <c r="D80" s="1">
        <v>101</v>
      </c>
      <c r="E80" s="1">
        <f t="shared" si="4"/>
        <v>155</v>
      </c>
      <c r="F80" s="1">
        <f t="shared" si="2"/>
        <v>214</v>
      </c>
      <c r="G80" s="1">
        <v>1</v>
      </c>
      <c r="H80" s="1">
        <v>101</v>
      </c>
      <c r="I80" s="1">
        <v>208</v>
      </c>
      <c r="J80" s="1">
        <v>101</v>
      </c>
      <c r="K80" s="1">
        <v>209</v>
      </c>
      <c r="L80" s="1">
        <f t="shared" si="1"/>
        <v>327</v>
      </c>
      <c r="M80" s="1">
        <v>2</v>
      </c>
      <c r="O80" s="1">
        <v>55</v>
      </c>
    </row>
    <row r="81" spans="1:15" ht="12.75">
      <c r="A81" s="1">
        <v>1069</v>
      </c>
      <c r="B81" s="1">
        <v>101</v>
      </c>
      <c r="C81" s="1">
        <v>155.5</v>
      </c>
      <c r="D81" s="1">
        <v>101</v>
      </c>
      <c r="E81" s="1">
        <f t="shared" si="4"/>
        <v>156</v>
      </c>
      <c r="F81" s="1">
        <f t="shared" si="2"/>
        <v>215</v>
      </c>
      <c r="G81" s="1">
        <v>1</v>
      </c>
      <c r="H81" s="1">
        <v>101</v>
      </c>
      <c r="I81" s="1">
        <v>210</v>
      </c>
      <c r="J81" s="1">
        <v>101</v>
      </c>
      <c r="K81" s="1">
        <v>211</v>
      </c>
      <c r="L81" s="1">
        <f t="shared" si="1"/>
        <v>329</v>
      </c>
      <c r="M81" s="1">
        <v>2</v>
      </c>
      <c r="O81" s="1">
        <v>56</v>
      </c>
    </row>
    <row r="82" spans="1:15" ht="12.75">
      <c r="A82" s="1">
        <v>1070</v>
      </c>
      <c r="B82" s="1">
        <v>101</v>
      </c>
      <c r="C82" s="1">
        <v>156.5</v>
      </c>
      <c r="D82" s="1">
        <v>101</v>
      </c>
      <c r="E82" s="1">
        <f t="shared" si="4"/>
        <v>157</v>
      </c>
      <c r="F82" s="1">
        <f t="shared" si="2"/>
        <v>216</v>
      </c>
      <c r="G82" s="1">
        <v>1</v>
      </c>
      <c r="H82" s="1">
        <v>101</v>
      </c>
      <c r="I82" s="1">
        <v>212</v>
      </c>
      <c r="J82" s="1">
        <v>101</v>
      </c>
      <c r="K82" s="1">
        <v>213</v>
      </c>
      <c r="L82" s="1">
        <f t="shared" si="1"/>
        <v>331</v>
      </c>
      <c r="M82" s="1">
        <v>2</v>
      </c>
      <c r="O82" s="1">
        <v>57</v>
      </c>
    </row>
    <row r="83" spans="1:15" ht="12.75">
      <c r="A83" s="1">
        <v>1071</v>
      </c>
      <c r="B83" s="1">
        <v>101</v>
      </c>
      <c r="C83" s="1">
        <v>157.5</v>
      </c>
      <c r="D83" s="1">
        <v>101</v>
      </c>
      <c r="E83" s="1">
        <f t="shared" si="4"/>
        <v>158</v>
      </c>
      <c r="F83" s="1">
        <f t="shared" si="2"/>
        <v>217</v>
      </c>
      <c r="G83" s="1">
        <v>1</v>
      </c>
      <c r="H83" s="1">
        <v>101</v>
      </c>
      <c r="I83" s="1">
        <v>214</v>
      </c>
      <c r="J83" s="1">
        <v>101</v>
      </c>
      <c r="K83" s="1">
        <v>215</v>
      </c>
      <c r="L83" s="1">
        <f t="shared" si="1"/>
        <v>333</v>
      </c>
      <c r="M83" s="1">
        <v>2</v>
      </c>
      <c r="O83" s="1">
        <v>58</v>
      </c>
    </row>
    <row r="84" spans="1:15" ht="12.75">
      <c r="A84" s="1">
        <v>1072</v>
      </c>
      <c r="B84" s="1">
        <v>101</v>
      </c>
      <c r="C84" s="1">
        <v>158.5</v>
      </c>
      <c r="D84" s="1">
        <v>101</v>
      </c>
      <c r="E84" s="1">
        <f t="shared" si="4"/>
        <v>159</v>
      </c>
      <c r="F84" s="1">
        <f t="shared" si="2"/>
        <v>218</v>
      </c>
      <c r="G84" s="1">
        <v>1</v>
      </c>
      <c r="H84" s="1">
        <v>101</v>
      </c>
      <c r="I84" s="1">
        <v>216</v>
      </c>
      <c r="J84" s="1">
        <v>101</v>
      </c>
      <c r="K84" s="1">
        <v>217</v>
      </c>
      <c r="L84" s="1">
        <f t="shared" si="1"/>
        <v>335</v>
      </c>
      <c r="M84" s="1">
        <v>2</v>
      </c>
      <c r="O84" s="1">
        <v>59</v>
      </c>
    </row>
    <row r="85" spans="1:15" ht="12.75">
      <c r="A85" s="1">
        <v>1073</v>
      </c>
      <c r="B85" s="1">
        <v>101</v>
      </c>
      <c r="C85" s="1">
        <v>159.5</v>
      </c>
      <c r="D85" s="1">
        <v>101</v>
      </c>
      <c r="E85" s="1">
        <f t="shared" si="4"/>
        <v>160</v>
      </c>
      <c r="F85" s="1">
        <f t="shared" si="2"/>
        <v>219</v>
      </c>
      <c r="G85" s="1">
        <v>1</v>
      </c>
      <c r="H85" s="1">
        <v>101</v>
      </c>
      <c r="I85" s="1">
        <v>218</v>
      </c>
      <c r="J85" s="1">
        <v>101</v>
      </c>
      <c r="K85" s="1">
        <v>219</v>
      </c>
      <c r="L85" s="1">
        <f t="shared" si="1"/>
        <v>337</v>
      </c>
      <c r="M85" s="1">
        <v>2</v>
      </c>
      <c r="O85" s="1">
        <v>60</v>
      </c>
    </row>
    <row r="86" spans="1:15" ht="12.75">
      <c r="A86" s="1">
        <v>1074</v>
      </c>
      <c r="B86" s="1">
        <v>101</v>
      </c>
      <c r="C86" s="1">
        <v>160.5</v>
      </c>
      <c r="D86" s="1">
        <v>101</v>
      </c>
      <c r="E86" s="1">
        <f t="shared" si="4"/>
        <v>161</v>
      </c>
      <c r="F86" s="1">
        <f t="shared" si="2"/>
        <v>220</v>
      </c>
      <c r="G86" s="1">
        <v>1</v>
      </c>
      <c r="H86" s="1">
        <v>101</v>
      </c>
      <c r="I86" s="1">
        <v>220</v>
      </c>
      <c r="J86" s="1">
        <v>101</v>
      </c>
      <c r="K86" s="1">
        <v>221</v>
      </c>
      <c r="L86" s="1">
        <f t="shared" si="1"/>
        <v>339</v>
      </c>
      <c r="M86" s="1">
        <v>2</v>
      </c>
      <c r="O86" s="1">
        <v>61</v>
      </c>
    </row>
    <row r="87" spans="1:15" ht="12.75">
      <c r="A87" s="1">
        <v>1075</v>
      </c>
      <c r="B87" s="1">
        <v>101</v>
      </c>
      <c r="C87" s="1">
        <v>161.5</v>
      </c>
      <c r="D87" s="1">
        <v>101</v>
      </c>
      <c r="E87" s="1">
        <f t="shared" si="4"/>
        <v>162</v>
      </c>
      <c r="F87" s="1">
        <f t="shared" si="2"/>
        <v>221</v>
      </c>
      <c r="G87" s="1">
        <v>1</v>
      </c>
      <c r="H87" s="1">
        <v>101</v>
      </c>
      <c r="I87" s="1">
        <v>222</v>
      </c>
      <c r="J87" s="1">
        <v>101</v>
      </c>
      <c r="K87" s="1">
        <v>223</v>
      </c>
      <c r="L87" s="1">
        <f t="shared" si="1"/>
        <v>341</v>
      </c>
      <c r="M87" s="1">
        <v>2</v>
      </c>
      <c r="O87" s="1">
        <v>2</v>
      </c>
    </row>
    <row r="88" spans="1:15" ht="12.75">
      <c r="A88" s="1">
        <v>1076</v>
      </c>
      <c r="B88" s="1">
        <v>101</v>
      </c>
      <c r="C88" s="1">
        <v>162.5</v>
      </c>
      <c r="D88" s="1">
        <v>101</v>
      </c>
      <c r="E88" s="1">
        <f t="shared" si="4"/>
        <v>163</v>
      </c>
      <c r="F88" s="1">
        <f t="shared" si="2"/>
        <v>222</v>
      </c>
      <c r="G88" s="1">
        <v>1</v>
      </c>
      <c r="H88" s="1">
        <v>101</v>
      </c>
      <c r="I88" s="1">
        <v>224</v>
      </c>
      <c r="J88" s="1">
        <v>101</v>
      </c>
      <c r="K88" s="1">
        <v>225</v>
      </c>
      <c r="L88" s="1">
        <f t="shared" si="1"/>
        <v>343</v>
      </c>
      <c r="M88" s="1">
        <v>2</v>
      </c>
      <c r="O88" s="1">
        <v>3</v>
      </c>
    </row>
    <row r="89" spans="1:15" ht="12.75">
      <c r="A89" s="1">
        <v>1077</v>
      </c>
      <c r="B89" s="1">
        <v>101</v>
      </c>
      <c r="C89" s="1">
        <v>163.5</v>
      </c>
      <c r="D89" s="1">
        <v>101</v>
      </c>
      <c r="E89" s="1">
        <f t="shared" si="4"/>
        <v>164</v>
      </c>
      <c r="F89" s="1">
        <f t="shared" si="2"/>
        <v>223</v>
      </c>
      <c r="G89" s="1">
        <v>1</v>
      </c>
      <c r="H89" s="1">
        <v>101</v>
      </c>
      <c r="I89" s="1">
        <v>226</v>
      </c>
      <c r="J89" s="1">
        <v>101</v>
      </c>
      <c r="K89" s="1">
        <v>227</v>
      </c>
      <c r="L89" s="1">
        <f t="shared" si="1"/>
        <v>345</v>
      </c>
      <c r="M89" s="1">
        <v>2</v>
      </c>
      <c r="O89" s="1">
        <v>4</v>
      </c>
    </row>
    <row r="90" spans="1:15" ht="12.75">
      <c r="A90" s="1">
        <v>1078</v>
      </c>
      <c r="B90" s="1">
        <v>101</v>
      </c>
      <c r="C90" s="1">
        <v>164.5</v>
      </c>
      <c r="D90" s="1">
        <v>101</v>
      </c>
      <c r="E90" s="1">
        <f t="shared" si="4"/>
        <v>165</v>
      </c>
      <c r="F90" s="1">
        <f t="shared" si="2"/>
        <v>224</v>
      </c>
      <c r="G90" s="1">
        <v>1</v>
      </c>
      <c r="H90" s="1">
        <v>101</v>
      </c>
      <c r="I90" s="1">
        <v>228</v>
      </c>
      <c r="J90" s="1">
        <v>101</v>
      </c>
      <c r="K90" s="1">
        <v>229</v>
      </c>
      <c r="L90" s="1">
        <f t="shared" si="1"/>
        <v>347</v>
      </c>
      <c r="M90" s="1">
        <v>2</v>
      </c>
      <c r="O90" s="1">
        <v>5</v>
      </c>
    </row>
    <row r="91" spans="1:15" ht="12.75">
      <c r="A91" s="1">
        <v>1079</v>
      </c>
      <c r="B91" s="1">
        <v>101</v>
      </c>
      <c r="C91" s="1">
        <v>165.5</v>
      </c>
      <c r="D91" s="1">
        <v>101</v>
      </c>
      <c r="E91" s="1">
        <f aca="true" t="shared" si="5" ref="E91:E146">C91+0.5</f>
        <v>166</v>
      </c>
      <c r="F91" s="1">
        <f t="shared" si="2"/>
        <v>225</v>
      </c>
      <c r="G91" s="1">
        <v>1</v>
      </c>
      <c r="H91" s="1">
        <v>101</v>
      </c>
      <c r="I91" s="1">
        <v>230</v>
      </c>
      <c r="J91" s="1">
        <v>101</v>
      </c>
      <c r="K91" s="1">
        <v>231</v>
      </c>
      <c r="L91" s="1">
        <f t="shared" si="1"/>
        <v>349</v>
      </c>
      <c r="M91" s="1">
        <v>2</v>
      </c>
      <c r="O91" s="1">
        <v>6</v>
      </c>
    </row>
    <row r="92" spans="1:15" ht="12.75">
      <c r="A92" s="1">
        <v>1080</v>
      </c>
      <c r="B92" s="1">
        <v>101</v>
      </c>
      <c r="C92" s="1">
        <v>166.5</v>
      </c>
      <c r="D92" s="1">
        <v>101</v>
      </c>
      <c r="E92" s="1">
        <f t="shared" si="5"/>
        <v>167</v>
      </c>
      <c r="F92" s="1">
        <f t="shared" si="2"/>
        <v>226</v>
      </c>
      <c r="G92" s="1">
        <v>1</v>
      </c>
      <c r="H92" s="1">
        <v>101</v>
      </c>
      <c r="I92" s="1">
        <v>232</v>
      </c>
      <c r="J92" s="1">
        <v>101</v>
      </c>
      <c r="K92" s="1">
        <v>233</v>
      </c>
      <c r="L92" s="1">
        <f aca="true" t="shared" si="6" ref="L92:L146">K92+118</f>
        <v>351</v>
      </c>
      <c r="M92" s="1">
        <v>2</v>
      </c>
      <c r="O92" s="1">
        <v>7</v>
      </c>
    </row>
    <row r="93" spans="1:15" ht="12.75">
      <c r="A93" s="1">
        <v>1081</v>
      </c>
      <c r="B93" s="1">
        <v>101</v>
      </c>
      <c r="C93" s="1">
        <v>167.5</v>
      </c>
      <c r="D93" s="1">
        <v>101</v>
      </c>
      <c r="E93" s="1">
        <f t="shared" si="5"/>
        <v>168</v>
      </c>
      <c r="F93" s="1">
        <f aca="true" t="shared" si="7" ref="F93:F146">E93+59</f>
        <v>227</v>
      </c>
      <c r="G93" s="1">
        <v>1</v>
      </c>
      <c r="H93" s="1">
        <v>101</v>
      </c>
      <c r="I93" s="1">
        <v>234</v>
      </c>
      <c r="J93" s="1">
        <v>101</v>
      </c>
      <c r="K93" s="1">
        <v>235</v>
      </c>
      <c r="L93" s="1">
        <f t="shared" si="6"/>
        <v>353</v>
      </c>
      <c r="M93" s="1">
        <v>2</v>
      </c>
      <c r="O93" s="1">
        <v>8</v>
      </c>
    </row>
    <row r="94" spans="1:15" ht="12.75">
      <c r="A94" s="1">
        <v>1082</v>
      </c>
      <c r="B94" s="1">
        <v>101</v>
      </c>
      <c r="C94" s="1">
        <v>168.5</v>
      </c>
      <c r="D94" s="1">
        <v>101</v>
      </c>
      <c r="E94" s="1">
        <f t="shared" si="5"/>
        <v>169</v>
      </c>
      <c r="F94" s="1">
        <f t="shared" si="7"/>
        <v>228</v>
      </c>
      <c r="G94" s="1">
        <v>1</v>
      </c>
      <c r="H94" s="1">
        <v>101</v>
      </c>
      <c r="I94" s="1">
        <v>236</v>
      </c>
      <c r="J94" s="1">
        <v>101</v>
      </c>
      <c r="K94" s="1">
        <v>237</v>
      </c>
      <c r="L94" s="1">
        <f t="shared" si="6"/>
        <v>355</v>
      </c>
      <c r="M94" s="1">
        <v>2</v>
      </c>
      <c r="O94" s="1">
        <v>9</v>
      </c>
    </row>
    <row r="95" spans="1:15" ht="12.75">
      <c r="A95" s="1">
        <v>1083</v>
      </c>
      <c r="B95" s="1">
        <v>101</v>
      </c>
      <c r="C95" s="1">
        <v>169.5</v>
      </c>
      <c r="D95" s="1">
        <v>101</v>
      </c>
      <c r="E95" s="1">
        <f t="shared" si="5"/>
        <v>170</v>
      </c>
      <c r="F95" s="1">
        <f t="shared" si="7"/>
        <v>229</v>
      </c>
      <c r="G95" s="1">
        <v>1</v>
      </c>
      <c r="H95" s="1">
        <v>101</v>
      </c>
      <c r="I95" s="1">
        <v>238</v>
      </c>
      <c r="J95" s="1">
        <v>101</v>
      </c>
      <c r="K95" s="1">
        <v>239</v>
      </c>
      <c r="L95" s="1">
        <f t="shared" si="6"/>
        <v>357</v>
      </c>
      <c r="M95" s="1">
        <v>2</v>
      </c>
      <c r="O95" s="1">
        <v>10</v>
      </c>
    </row>
    <row r="96" spans="1:15" ht="12.75">
      <c r="A96" s="1">
        <v>1084</v>
      </c>
      <c r="B96" s="1">
        <v>101</v>
      </c>
      <c r="C96" s="1">
        <v>170.5</v>
      </c>
      <c r="D96" s="1">
        <v>101</v>
      </c>
      <c r="E96" s="1">
        <f t="shared" si="5"/>
        <v>171</v>
      </c>
      <c r="F96" s="1">
        <f t="shared" si="7"/>
        <v>230</v>
      </c>
      <c r="G96" s="1">
        <v>1</v>
      </c>
      <c r="H96" s="1">
        <v>101</v>
      </c>
      <c r="I96" s="1">
        <v>240</v>
      </c>
      <c r="J96" s="1">
        <v>101</v>
      </c>
      <c r="K96" s="1">
        <v>241</v>
      </c>
      <c r="L96" s="1">
        <f t="shared" si="6"/>
        <v>359</v>
      </c>
      <c r="M96" s="1">
        <v>2</v>
      </c>
      <c r="O96" s="1">
        <v>11</v>
      </c>
    </row>
    <row r="97" spans="1:15" ht="12.75">
      <c r="A97" s="1">
        <v>1085</v>
      </c>
      <c r="B97" s="1">
        <v>101</v>
      </c>
      <c r="C97" s="1">
        <v>171.5</v>
      </c>
      <c r="D97" s="1">
        <v>101</v>
      </c>
      <c r="E97" s="1">
        <f t="shared" si="5"/>
        <v>172</v>
      </c>
      <c r="F97" s="1">
        <f t="shared" si="7"/>
        <v>231</v>
      </c>
      <c r="G97" s="1">
        <v>1</v>
      </c>
      <c r="H97" s="1">
        <v>101</v>
      </c>
      <c r="I97" s="1">
        <v>242</v>
      </c>
      <c r="J97" s="1">
        <v>101</v>
      </c>
      <c r="K97" s="1">
        <v>243</v>
      </c>
      <c r="L97" s="1">
        <f t="shared" si="6"/>
        <v>361</v>
      </c>
      <c r="M97" s="1">
        <v>2</v>
      </c>
      <c r="O97" s="1">
        <v>12</v>
      </c>
    </row>
    <row r="98" spans="1:15" ht="12.75">
      <c r="A98" s="1">
        <v>1086</v>
      </c>
      <c r="B98" s="1">
        <v>101</v>
      </c>
      <c r="C98" s="1">
        <v>172.5</v>
      </c>
      <c r="D98" s="1">
        <v>101</v>
      </c>
      <c r="E98" s="1">
        <f t="shared" si="5"/>
        <v>173</v>
      </c>
      <c r="F98" s="1">
        <f t="shared" si="7"/>
        <v>232</v>
      </c>
      <c r="G98" s="1">
        <v>1</v>
      </c>
      <c r="H98" s="1">
        <v>101</v>
      </c>
      <c r="I98" s="1">
        <v>244</v>
      </c>
      <c r="J98" s="1">
        <v>101</v>
      </c>
      <c r="K98" s="1">
        <v>245</v>
      </c>
      <c r="L98" s="1">
        <f t="shared" si="6"/>
        <v>363</v>
      </c>
      <c r="M98" s="1">
        <v>2</v>
      </c>
      <c r="O98" s="1">
        <v>13</v>
      </c>
    </row>
    <row r="99" spans="1:15" ht="12.75">
      <c r="A99" s="1">
        <v>1087</v>
      </c>
      <c r="B99" s="1">
        <v>101</v>
      </c>
      <c r="C99" s="1">
        <v>173.5</v>
      </c>
      <c r="D99" s="1">
        <v>101</v>
      </c>
      <c r="E99" s="1">
        <f t="shared" si="5"/>
        <v>174</v>
      </c>
      <c r="F99" s="1">
        <f t="shared" si="7"/>
        <v>233</v>
      </c>
      <c r="G99" s="1">
        <v>1</v>
      </c>
      <c r="H99" s="1">
        <v>101</v>
      </c>
      <c r="I99" s="1">
        <v>246</v>
      </c>
      <c r="J99" s="1">
        <v>101</v>
      </c>
      <c r="K99" s="1">
        <v>247</v>
      </c>
      <c r="L99" s="1">
        <f t="shared" si="6"/>
        <v>365</v>
      </c>
      <c r="M99" s="1">
        <v>2</v>
      </c>
      <c r="O99" s="1">
        <v>14</v>
      </c>
    </row>
    <row r="100" spans="1:15" ht="12.75">
      <c r="A100" s="1">
        <v>1088</v>
      </c>
      <c r="B100" s="1">
        <v>101</v>
      </c>
      <c r="C100" s="1">
        <v>174.5</v>
      </c>
      <c r="D100" s="1">
        <v>101</v>
      </c>
      <c r="E100" s="1">
        <f t="shared" si="5"/>
        <v>175</v>
      </c>
      <c r="F100" s="1">
        <f t="shared" si="7"/>
        <v>234</v>
      </c>
      <c r="G100" s="1">
        <v>1</v>
      </c>
      <c r="H100" s="1">
        <v>101</v>
      </c>
      <c r="I100" s="1">
        <v>248</v>
      </c>
      <c r="J100" s="1">
        <v>101</v>
      </c>
      <c r="K100" s="1">
        <v>249</v>
      </c>
      <c r="L100" s="1">
        <f t="shared" si="6"/>
        <v>367</v>
      </c>
      <c r="M100" s="1">
        <v>2</v>
      </c>
      <c r="O100" s="1">
        <v>15</v>
      </c>
    </row>
    <row r="101" spans="1:15" ht="12.75">
      <c r="A101" s="1">
        <v>1089</v>
      </c>
      <c r="B101" s="1">
        <v>101</v>
      </c>
      <c r="C101" s="1">
        <v>175.5</v>
      </c>
      <c r="D101" s="1">
        <v>101</v>
      </c>
      <c r="E101" s="1">
        <f t="shared" si="5"/>
        <v>176</v>
      </c>
      <c r="F101" s="1">
        <f t="shared" si="7"/>
        <v>235</v>
      </c>
      <c r="G101" s="1">
        <v>1</v>
      </c>
      <c r="H101" s="1">
        <v>101</v>
      </c>
      <c r="I101" s="1">
        <v>250</v>
      </c>
      <c r="J101" s="1">
        <v>101</v>
      </c>
      <c r="K101" s="1">
        <v>251</v>
      </c>
      <c r="L101" s="1">
        <f t="shared" si="6"/>
        <v>369</v>
      </c>
      <c r="M101" s="1">
        <v>2</v>
      </c>
      <c r="O101" s="1">
        <v>16</v>
      </c>
    </row>
    <row r="102" spans="1:15" ht="12.75">
      <c r="A102" s="1">
        <v>1091</v>
      </c>
      <c r="B102" s="1">
        <v>101</v>
      </c>
      <c r="C102" s="1">
        <v>176.5</v>
      </c>
      <c r="D102" s="1">
        <v>101</v>
      </c>
      <c r="E102" s="1">
        <f t="shared" si="5"/>
        <v>177</v>
      </c>
      <c r="F102" s="1">
        <f t="shared" si="7"/>
        <v>236</v>
      </c>
      <c r="G102" s="1">
        <v>1</v>
      </c>
      <c r="H102" s="1">
        <v>101</v>
      </c>
      <c r="I102" s="1">
        <v>252</v>
      </c>
      <c r="J102" s="1">
        <v>101</v>
      </c>
      <c r="K102" s="1">
        <v>253</v>
      </c>
      <c r="L102" s="1">
        <f t="shared" si="6"/>
        <v>371</v>
      </c>
      <c r="M102" s="1">
        <v>2</v>
      </c>
      <c r="O102" s="1">
        <v>17</v>
      </c>
    </row>
    <row r="103" spans="1:15" ht="12.75">
      <c r="A103" s="1">
        <v>1092</v>
      </c>
      <c r="B103" s="1">
        <v>101</v>
      </c>
      <c r="C103" s="1">
        <v>177.5</v>
      </c>
      <c r="D103" s="1">
        <v>101</v>
      </c>
      <c r="E103" s="1">
        <f t="shared" si="5"/>
        <v>178</v>
      </c>
      <c r="F103" s="1">
        <f t="shared" si="7"/>
        <v>237</v>
      </c>
      <c r="G103" s="1">
        <v>1</v>
      </c>
      <c r="H103" s="1">
        <v>101</v>
      </c>
      <c r="I103" s="1">
        <v>254</v>
      </c>
      <c r="J103" s="1">
        <v>101</v>
      </c>
      <c r="K103" s="1">
        <v>255</v>
      </c>
      <c r="L103" s="1">
        <f t="shared" si="6"/>
        <v>373</v>
      </c>
      <c r="M103" s="1">
        <v>2</v>
      </c>
      <c r="O103" s="1">
        <v>18</v>
      </c>
    </row>
    <row r="104" spans="1:15" ht="12.75">
      <c r="A104" s="1">
        <v>1093</v>
      </c>
      <c r="B104" s="1">
        <v>101</v>
      </c>
      <c r="C104" s="1">
        <v>178.5</v>
      </c>
      <c r="D104" s="1">
        <v>101</v>
      </c>
      <c r="E104" s="1">
        <f t="shared" si="5"/>
        <v>179</v>
      </c>
      <c r="F104" s="1">
        <f t="shared" si="7"/>
        <v>238</v>
      </c>
      <c r="G104" s="1">
        <v>1</v>
      </c>
      <c r="H104" s="1">
        <v>101</v>
      </c>
      <c r="I104" s="1">
        <v>256</v>
      </c>
      <c r="J104" s="1">
        <v>101</v>
      </c>
      <c r="K104" s="1">
        <v>257</v>
      </c>
      <c r="L104" s="1">
        <f t="shared" si="6"/>
        <v>375</v>
      </c>
      <c r="M104" s="1">
        <v>2</v>
      </c>
      <c r="O104" s="1">
        <v>19</v>
      </c>
    </row>
    <row r="105" spans="1:15" ht="12.75">
      <c r="A105" s="1">
        <v>1094</v>
      </c>
      <c r="B105" s="1">
        <v>101</v>
      </c>
      <c r="C105" s="1">
        <v>179.5</v>
      </c>
      <c r="D105" s="1">
        <v>101</v>
      </c>
      <c r="E105" s="1">
        <f t="shared" si="5"/>
        <v>180</v>
      </c>
      <c r="F105" s="1">
        <f t="shared" si="7"/>
        <v>239</v>
      </c>
      <c r="G105" s="1">
        <v>1</v>
      </c>
      <c r="H105" s="1">
        <v>101</v>
      </c>
      <c r="I105" s="1">
        <v>258</v>
      </c>
      <c r="J105" s="1">
        <v>101</v>
      </c>
      <c r="K105" s="1">
        <v>259</v>
      </c>
      <c r="L105" s="1">
        <f t="shared" si="6"/>
        <v>377</v>
      </c>
      <c r="M105" s="1">
        <v>2</v>
      </c>
      <c r="O105" s="1">
        <v>20</v>
      </c>
    </row>
    <row r="106" spans="1:15" ht="12.75">
      <c r="A106" s="1">
        <v>1095</v>
      </c>
      <c r="B106" s="1">
        <v>101</v>
      </c>
      <c r="C106" s="1">
        <v>180.5</v>
      </c>
      <c r="D106" s="1">
        <v>101</v>
      </c>
      <c r="E106" s="1">
        <f t="shared" si="5"/>
        <v>181</v>
      </c>
      <c r="F106" s="1">
        <f t="shared" si="7"/>
        <v>240</v>
      </c>
      <c r="G106" s="1">
        <v>1</v>
      </c>
      <c r="H106" s="1">
        <v>101</v>
      </c>
      <c r="I106" s="1">
        <v>260</v>
      </c>
      <c r="J106" s="1">
        <v>101</v>
      </c>
      <c r="K106" s="1">
        <v>261</v>
      </c>
      <c r="L106" s="1">
        <f t="shared" si="6"/>
        <v>379</v>
      </c>
      <c r="M106" s="1">
        <v>2</v>
      </c>
      <c r="O106" s="1">
        <v>21</v>
      </c>
    </row>
    <row r="107" spans="1:15" ht="12.75">
      <c r="A107" s="1">
        <v>1096</v>
      </c>
      <c r="B107" s="1">
        <v>101</v>
      </c>
      <c r="C107" s="1">
        <v>181.5</v>
      </c>
      <c r="D107" s="1">
        <v>101</v>
      </c>
      <c r="E107" s="1">
        <f t="shared" si="5"/>
        <v>182</v>
      </c>
      <c r="F107" s="1">
        <f t="shared" si="7"/>
        <v>241</v>
      </c>
      <c r="G107" s="1">
        <v>1</v>
      </c>
      <c r="H107" s="1">
        <v>101</v>
      </c>
      <c r="I107" s="1">
        <v>262</v>
      </c>
      <c r="J107" s="1">
        <v>101</v>
      </c>
      <c r="K107" s="1">
        <v>263</v>
      </c>
      <c r="L107" s="1">
        <f t="shared" si="6"/>
        <v>381</v>
      </c>
      <c r="M107" s="1">
        <v>2</v>
      </c>
      <c r="O107" s="1">
        <v>22</v>
      </c>
    </row>
    <row r="108" spans="1:15" ht="12.75">
      <c r="A108" s="1">
        <v>1097</v>
      </c>
      <c r="B108" s="1">
        <v>101</v>
      </c>
      <c r="C108" s="1">
        <v>182.5</v>
      </c>
      <c r="D108" s="1">
        <v>101</v>
      </c>
      <c r="E108" s="1">
        <f t="shared" si="5"/>
        <v>183</v>
      </c>
      <c r="F108" s="1">
        <f t="shared" si="7"/>
        <v>242</v>
      </c>
      <c r="G108" s="1">
        <v>1</v>
      </c>
      <c r="H108" s="1">
        <v>101</v>
      </c>
      <c r="I108" s="1">
        <v>264</v>
      </c>
      <c r="J108" s="1">
        <v>101</v>
      </c>
      <c r="K108" s="1">
        <v>265</v>
      </c>
      <c r="L108" s="1">
        <f t="shared" si="6"/>
        <v>383</v>
      </c>
      <c r="M108" s="1">
        <v>2</v>
      </c>
      <c r="O108" s="1">
        <v>23</v>
      </c>
    </row>
    <row r="109" spans="1:15" ht="12.75">
      <c r="A109" s="1">
        <v>1098</v>
      </c>
      <c r="B109" s="1">
        <v>101</v>
      </c>
      <c r="C109" s="1">
        <v>183.5</v>
      </c>
      <c r="D109" s="1">
        <v>101</v>
      </c>
      <c r="E109" s="1">
        <f t="shared" si="5"/>
        <v>184</v>
      </c>
      <c r="F109" s="1">
        <f t="shared" si="7"/>
        <v>243</v>
      </c>
      <c r="G109" s="1">
        <v>1</v>
      </c>
      <c r="H109" s="1">
        <v>101</v>
      </c>
      <c r="I109" s="1">
        <v>266</v>
      </c>
      <c r="J109" s="1">
        <v>101</v>
      </c>
      <c r="K109" s="1">
        <v>267</v>
      </c>
      <c r="L109" s="1">
        <f t="shared" si="6"/>
        <v>385</v>
      </c>
      <c r="M109" s="1">
        <v>2</v>
      </c>
      <c r="O109" s="1">
        <v>24</v>
      </c>
    </row>
    <row r="110" spans="1:15" ht="12.75">
      <c r="A110" s="1">
        <v>1099</v>
      </c>
      <c r="B110" s="1">
        <v>101</v>
      </c>
      <c r="C110" s="1">
        <v>184.5</v>
      </c>
      <c r="D110" s="1">
        <v>101</v>
      </c>
      <c r="E110" s="1">
        <f t="shared" si="5"/>
        <v>185</v>
      </c>
      <c r="F110" s="1">
        <f t="shared" si="7"/>
        <v>244</v>
      </c>
      <c r="G110" s="1">
        <v>1</v>
      </c>
      <c r="H110" s="1">
        <v>101</v>
      </c>
      <c r="I110" s="1">
        <v>268</v>
      </c>
      <c r="J110" s="1">
        <v>101</v>
      </c>
      <c r="K110" s="1">
        <v>269</v>
      </c>
      <c r="L110" s="1">
        <f t="shared" si="6"/>
        <v>387</v>
      </c>
      <c r="M110" s="1">
        <v>2</v>
      </c>
      <c r="O110" s="1">
        <v>25</v>
      </c>
    </row>
    <row r="111" spans="1:15" ht="12.75">
      <c r="A111" s="1">
        <v>1100</v>
      </c>
      <c r="B111" s="1">
        <v>101</v>
      </c>
      <c r="C111" s="1">
        <v>185.5</v>
      </c>
      <c r="D111" s="1">
        <v>101</v>
      </c>
      <c r="E111" s="1">
        <f t="shared" si="5"/>
        <v>186</v>
      </c>
      <c r="F111" s="1">
        <f t="shared" si="7"/>
        <v>245</v>
      </c>
      <c r="G111" s="1">
        <v>1</v>
      </c>
      <c r="H111" s="1">
        <v>101</v>
      </c>
      <c r="I111" s="1">
        <v>270</v>
      </c>
      <c r="J111" s="1">
        <v>101</v>
      </c>
      <c r="K111" s="1">
        <v>271</v>
      </c>
      <c r="L111" s="1">
        <f t="shared" si="6"/>
        <v>389</v>
      </c>
      <c r="M111" s="1">
        <v>2</v>
      </c>
      <c r="O111" s="1">
        <v>26</v>
      </c>
    </row>
    <row r="112" spans="1:15" ht="12.75">
      <c r="A112" s="1">
        <v>1101</v>
      </c>
      <c r="B112" s="1">
        <v>101</v>
      </c>
      <c r="C112" s="1">
        <v>186.5</v>
      </c>
      <c r="D112" s="1">
        <v>101</v>
      </c>
      <c r="E112" s="1">
        <f t="shared" si="5"/>
        <v>187</v>
      </c>
      <c r="F112" s="1">
        <f t="shared" si="7"/>
        <v>246</v>
      </c>
      <c r="G112" s="1">
        <v>1</v>
      </c>
      <c r="H112" s="1">
        <v>101</v>
      </c>
      <c r="I112" s="1">
        <v>272</v>
      </c>
      <c r="J112" s="1">
        <v>101</v>
      </c>
      <c r="K112" s="1">
        <v>273</v>
      </c>
      <c r="L112" s="1">
        <f t="shared" si="6"/>
        <v>391</v>
      </c>
      <c r="M112" s="1">
        <v>2</v>
      </c>
      <c r="O112" s="1">
        <v>27</v>
      </c>
    </row>
    <row r="113" spans="1:15" ht="12.75">
      <c r="A113" s="1">
        <v>1102</v>
      </c>
      <c r="B113" s="1">
        <v>101</v>
      </c>
      <c r="C113" s="1">
        <v>187.5</v>
      </c>
      <c r="D113" s="1">
        <v>101</v>
      </c>
      <c r="E113" s="1">
        <f t="shared" si="5"/>
        <v>188</v>
      </c>
      <c r="F113" s="1">
        <f t="shared" si="7"/>
        <v>247</v>
      </c>
      <c r="G113" s="1">
        <v>1</v>
      </c>
      <c r="H113" s="1">
        <v>101</v>
      </c>
      <c r="I113" s="1">
        <v>274</v>
      </c>
      <c r="J113" s="1">
        <v>101</v>
      </c>
      <c r="K113" s="1">
        <v>275</v>
      </c>
      <c r="L113" s="1">
        <f t="shared" si="6"/>
        <v>393</v>
      </c>
      <c r="M113" s="1">
        <v>2</v>
      </c>
      <c r="O113" s="1">
        <v>28</v>
      </c>
    </row>
    <row r="114" spans="1:15" ht="12.75">
      <c r="A114" s="1">
        <v>1104</v>
      </c>
      <c r="B114" s="1">
        <v>101</v>
      </c>
      <c r="C114" s="1">
        <v>188.5</v>
      </c>
      <c r="D114" s="1">
        <v>101</v>
      </c>
      <c r="E114" s="1">
        <f t="shared" si="5"/>
        <v>189</v>
      </c>
      <c r="F114" s="1">
        <f t="shared" si="7"/>
        <v>248</v>
      </c>
      <c r="G114" s="1">
        <v>1</v>
      </c>
      <c r="H114" s="1">
        <v>101</v>
      </c>
      <c r="I114" s="1">
        <v>276</v>
      </c>
      <c r="J114" s="1">
        <v>101</v>
      </c>
      <c r="K114" s="1">
        <v>277</v>
      </c>
      <c r="L114" s="1">
        <f t="shared" si="6"/>
        <v>395</v>
      </c>
      <c r="M114" s="1">
        <v>2</v>
      </c>
      <c r="O114" s="1">
        <v>29</v>
      </c>
    </row>
    <row r="115" spans="1:15" ht="12.75">
      <c r="A115" s="1">
        <v>1105</v>
      </c>
      <c r="B115" s="1">
        <v>101</v>
      </c>
      <c r="C115" s="1">
        <v>189.5</v>
      </c>
      <c r="D115" s="1">
        <v>101</v>
      </c>
      <c r="E115" s="1">
        <f t="shared" si="5"/>
        <v>190</v>
      </c>
      <c r="F115" s="1">
        <f t="shared" si="7"/>
        <v>249</v>
      </c>
      <c r="G115" s="1">
        <v>1</v>
      </c>
      <c r="H115" s="1">
        <v>101</v>
      </c>
      <c r="I115" s="1">
        <v>278</v>
      </c>
      <c r="J115" s="1">
        <v>101</v>
      </c>
      <c r="K115" s="1">
        <v>279</v>
      </c>
      <c r="L115" s="1">
        <f t="shared" si="6"/>
        <v>397</v>
      </c>
      <c r="M115" s="1">
        <v>2</v>
      </c>
      <c r="O115" s="1">
        <v>30</v>
      </c>
    </row>
    <row r="116" spans="1:15" ht="12.75">
      <c r="A116" s="1">
        <v>1106</v>
      </c>
      <c r="B116" s="1">
        <v>101</v>
      </c>
      <c r="C116" s="1">
        <v>190.5</v>
      </c>
      <c r="D116" s="1">
        <v>101</v>
      </c>
      <c r="E116" s="1">
        <f t="shared" si="5"/>
        <v>191</v>
      </c>
      <c r="F116" s="1">
        <f t="shared" si="7"/>
        <v>250</v>
      </c>
      <c r="G116" s="1">
        <v>1</v>
      </c>
      <c r="H116" s="1">
        <v>101</v>
      </c>
      <c r="I116" s="1">
        <v>280</v>
      </c>
      <c r="J116" s="1">
        <v>101</v>
      </c>
      <c r="K116" s="1">
        <v>281</v>
      </c>
      <c r="L116" s="1">
        <f t="shared" si="6"/>
        <v>399</v>
      </c>
      <c r="M116" s="1">
        <v>2</v>
      </c>
      <c r="O116" s="1">
        <v>31</v>
      </c>
    </row>
    <row r="117" spans="1:15" ht="12.75">
      <c r="A117" s="1">
        <v>1107</v>
      </c>
      <c r="B117" s="1">
        <v>101</v>
      </c>
      <c r="C117" s="1">
        <v>191.5</v>
      </c>
      <c r="D117" s="1">
        <v>101</v>
      </c>
      <c r="E117" s="1">
        <f t="shared" si="5"/>
        <v>192</v>
      </c>
      <c r="F117" s="1">
        <f t="shared" si="7"/>
        <v>251</v>
      </c>
      <c r="G117" s="1">
        <v>1</v>
      </c>
      <c r="H117" s="1">
        <v>101</v>
      </c>
      <c r="I117" s="1">
        <v>282</v>
      </c>
      <c r="J117" s="1">
        <v>101</v>
      </c>
      <c r="K117" s="1">
        <v>283</v>
      </c>
      <c r="L117" s="1">
        <f t="shared" si="6"/>
        <v>401</v>
      </c>
      <c r="M117" s="1">
        <v>2</v>
      </c>
      <c r="O117" s="1">
        <v>32</v>
      </c>
    </row>
    <row r="118" spans="1:15" ht="12.75">
      <c r="A118" s="1">
        <v>1108</v>
      </c>
      <c r="B118" s="1">
        <v>101</v>
      </c>
      <c r="C118" s="1">
        <v>192.5</v>
      </c>
      <c r="D118" s="1">
        <v>101</v>
      </c>
      <c r="E118" s="1">
        <f t="shared" si="5"/>
        <v>193</v>
      </c>
      <c r="F118" s="1">
        <f t="shared" si="7"/>
        <v>252</v>
      </c>
      <c r="G118" s="1">
        <v>1</v>
      </c>
      <c r="H118" s="1">
        <v>101</v>
      </c>
      <c r="I118" s="1">
        <v>284</v>
      </c>
      <c r="J118" s="1">
        <v>101</v>
      </c>
      <c r="K118" s="1">
        <v>285</v>
      </c>
      <c r="L118" s="1">
        <f t="shared" si="6"/>
        <v>403</v>
      </c>
      <c r="M118" s="1">
        <v>2</v>
      </c>
      <c r="O118" s="1">
        <v>33</v>
      </c>
    </row>
    <row r="119" spans="1:15" ht="12.75">
      <c r="A119" s="1">
        <v>1109</v>
      </c>
      <c r="B119" s="1">
        <v>101</v>
      </c>
      <c r="C119" s="1">
        <v>193.5</v>
      </c>
      <c r="D119" s="1">
        <v>101</v>
      </c>
      <c r="E119" s="1">
        <f t="shared" si="5"/>
        <v>194</v>
      </c>
      <c r="F119" s="1">
        <f t="shared" si="7"/>
        <v>253</v>
      </c>
      <c r="G119" s="1">
        <v>1</v>
      </c>
      <c r="H119" s="1">
        <v>101</v>
      </c>
      <c r="I119" s="1">
        <v>286</v>
      </c>
      <c r="J119" s="1">
        <v>101</v>
      </c>
      <c r="K119" s="1">
        <v>287</v>
      </c>
      <c r="L119" s="1">
        <f t="shared" si="6"/>
        <v>405</v>
      </c>
      <c r="M119" s="1">
        <v>2</v>
      </c>
      <c r="O119" s="1">
        <v>34</v>
      </c>
    </row>
    <row r="120" spans="1:15" ht="12.75">
      <c r="A120" s="1">
        <v>1110</v>
      </c>
      <c r="B120" s="1">
        <v>101</v>
      </c>
      <c r="C120" s="1">
        <v>194.5</v>
      </c>
      <c r="D120" s="1">
        <v>101</v>
      </c>
      <c r="E120" s="1">
        <f t="shared" si="5"/>
        <v>195</v>
      </c>
      <c r="F120" s="1">
        <f t="shared" si="7"/>
        <v>254</v>
      </c>
      <c r="G120" s="1">
        <v>1</v>
      </c>
      <c r="H120" s="1">
        <v>101</v>
      </c>
      <c r="I120" s="1">
        <v>288</v>
      </c>
      <c r="J120" s="1">
        <v>101</v>
      </c>
      <c r="K120" s="1">
        <v>289</v>
      </c>
      <c r="L120" s="1">
        <f t="shared" si="6"/>
        <v>407</v>
      </c>
      <c r="M120" s="1">
        <v>2</v>
      </c>
      <c r="O120" s="1">
        <v>35</v>
      </c>
    </row>
    <row r="121" spans="1:15" ht="12.75">
      <c r="A121" s="1">
        <v>1111</v>
      </c>
      <c r="B121" s="1">
        <v>101</v>
      </c>
      <c r="C121" s="1">
        <v>195.5</v>
      </c>
      <c r="D121" s="1">
        <v>101</v>
      </c>
      <c r="E121" s="1">
        <f t="shared" si="5"/>
        <v>196</v>
      </c>
      <c r="F121" s="1">
        <f t="shared" si="7"/>
        <v>255</v>
      </c>
      <c r="G121" s="1">
        <v>1</v>
      </c>
      <c r="H121" s="1">
        <v>101</v>
      </c>
      <c r="I121" s="1">
        <v>290</v>
      </c>
      <c r="J121" s="1">
        <v>101</v>
      </c>
      <c r="K121" s="1">
        <v>291</v>
      </c>
      <c r="L121" s="1">
        <f t="shared" si="6"/>
        <v>409</v>
      </c>
      <c r="M121" s="1">
        <v>2</v>
      </c>
      <c r="O121" s="1">
        <v>36</v>
      </c>
    </row>
    <row r="122" spans="1:15" ht="12.75">
      <c r="A122" s="1">
        <v>1112</v>
      </c>
      <c r="B122" s="1">
        <v>101</v>
      </c>
      <c r="C122" s="1">
        <v>196.5</v>
      </c>
      <c r="D122" s="1">
        <v>101</v>
      </c>
      <c r="E122" s="1">
        <f t="shared" si="5"/>
        <v>197</v>
      </c>
      <c r="F122" s="1">
        <f t="shared" si="7"/>
        <v>256</v>
      </c>
      <c r="G122" s="1">
        <v>1</v>
      </c>
      <c r="H122" s="1">
        <v>101</v>
      </c>
      <c r="I122" s="1">
        <v>292</v>
      </c>
      <c r="J122" s="1">
        <v>101</v>
      </c>
      <c r="K122" s="1">
        <v>293</v>
      </c>
      <c r="L122" s="1">
        <f t="shared" si="6"/>
        <v>411</v>
      </c>
      <c r="M122" s="1">
        <v>2</v>
      </c>
      <c r="O122" s="1">
        <v>37</v>
      </c>
    </row>
    <row r="123" spans="1:15" ht="12.75">
      <c r="A123" s="1">
        <v>1113</v>
      </c>
      <c r="B123" s="1">
        <v>101</v>
      </c>
      <c r="C123" s="1">
        <v>197.5</v>
      </c>
      <c r="D123" s="1">
        <v>101</v>
      </c>
      <c r="E123" s="1">
        <f t="shared" si="5"/>
        <v>198</v>
      </c>
      <c r="F123" s="1">
        <f t="shared" si="7"/>
        <v>257</v>
      </c>
      <c r="G123" s="1">
        <v>1</v>
      </c>
      <c r="H123" s="1">
        <v>101</v>
      </c>
      <c r="I123" s="1">
        <v>294</v>
      </c>
      <c r="J123" s="1">
        <v>101</v>
      </c>
      <c r="K123" s="1">
        <v>295</v>
      </c>
      <c r="L123" s="1">
        <f t="shared" si="6"/>
        <v>413</v>
      </c>
      <c r="M123" s="1">
        <v>2</v>
      </c>
      <c r="O123" s="1">
        <v>38</v>
      </c>
    </row>
    <row r="124" spans="1:15" ht="12.75">
      <c r="A124" s="1">
        <v>1114</v>
      </c>
      <c r="B124" s="1">
        <v>101</v>
      </c>
      <c r="C124" s="1">
        <v>198.5</v>
      </c>
      <c r="D124" s="1">
        <v>101</v>
      </c>
      <c r="E124" s="1">
        <f t="shared" si="5"/>
        <v>199</v>
      </c>
      <c r="F124" s="1">
        <f t="shared" si="7"/>
        <v>258</v>
      </c>
      <c r="G124" s="1">
        <v>1</v>
      </c>
      <c r="H124" s="1">
        <v>101</v>
      </c>
      <c r="I124" s="1">
        <v>296</v>
      </c>
      <c r="J124" s="1">
        <v>101</v>
      </c>
      <c r="K124" s="1">
        <v>297</v>
      </c>
      <c r="L124" s="1">
        <f t="shared" si="6"/>
        <v>415</v>
      </c>
      <c r="M124" s="1">
        <v>2</v>
      </c>
      <c r="O124" s="1">
        <v>39</v>
      </c>
    </row>
    <row r="125" spans="1:15" ht="12.75">
      <c r="A125" s="1">
        <v>1115</v>
      </c>
      <c r="B125" s="1">
        <v>101</v>
      </c>
      <c r="C125" s="1">
        <v>199.5</v>
      </c>
      <c r="D125" s="1">
        <v>101</v>
      </c>
      <c r="E125" s="1">
        <f t="shared" si="5"/>
        <v>200</v>
      </c>
      <c r="F125" s="1">
        <f t="shared" si="7"/>
        <v>259</v>
      </c>
      <c r="G125" s="1">
        <v>1</v>
      </c>
      <c r="H125" s="1">
        <v>101</v>
      </c>
      <c r="I125" s="1">
        <v>298</v>
      </c>
      <c r="J125" s="1">
        <v>101</v>
      </c>
      <c r="K125" s="1">
        <v>299</v>
      </c>
      <c r="L125" s="1">
        <f t="shared" si="6"/>
        <v>417</v>
      </c>
      <c r="M125" s="1">
        <v>2</v>
      </c>
      <c r="O125" s="1">
        <v>40</v>
      </c>
    </row>
    <row r="126" spans="1:15" ht="12.75">
      <c r="A126" s="1">
        <v>1116</v>
      </c>
      <c r="B126" s="1">
        <v>101</v>
      </c>
      <c r="C126" s="1">
        <v>200.5</v>
      </c>
      <c r="D126" s="1">
        <v>101</v>
      </c>
      <c r="E126" s="1">
        <f t="shared" si="5"/>
        <v>201</v>
      </c>
      <c r="F126" s="1">
        <f t="shared" si="7"/>
        <v>260</v>
      </c>
      <c r="G126" s="1">
        <v>1</v>
      </c>
      <c r="H126" s="1">
        <v>101</v>
      </c>
      <c r="I126" s="1">
        <v>300</v>
      </c>
      <c r="J126" s="1">
        <v>101</v>
      </c>
      <c r="K126" s="1">
        <v>301</v>
      </c>
      <c r="L126" s="1">
        <f t="shared" si="6"/>
        <v>419</v>
      </c>
      <c r="M126" s="1">
        <v>2</v>
      </c>
      <c r="O126" s="1">
        <v>41</v>
      </c>
    </row>
    <row r="127" spans="1:15" ht="12.75">
      <c r="A127" s="1">
        <v>1117</v>
      </c>
      <c r="B127" s="1">
        <v>101</v>
      </c>
      <c r="C127" s="1">
        <v>201.5</v>
      </c>
      <c r="D127" s="1">
        <v>101</v>
      </c>
      <c r="E127" s="1">
        <f t="shared" si="5"/>
        <v>202</v>
      </c>
      <c r="F127" s="1">
        <f t="shared" si="7"/>
        <v>261</v>
      </c>
      <c r="G127" s="1">
        <v>1</v>
      </c>
      <c r="H127" s="1">
        <v>101</v>
      </c>
      <c r="I127" s="1">
        <v>302</v>
      </c>
      <c r="J127" s="1">
        <v>101</v>
      </c>
      <c r="K127" s="1">
        <v>303</v>
      </c>
      <c r="L127" s="1">
        <f t="shared" si="6"/>
        <v>421</v>
      </c>
      <c r="M127" s="1">
        <v>2</v>
      </c>
      <c r="O127" s="1">
        <v>42</v>
      </c>
    </row>
    <row r="128" spans="1:15" ht="12.75">
      <c r="A128" s="1">
        <v>1118</v>
      </c>
      <c r="B128" s="1">
        <v>101</v>
      </c>
      <c r="C128" s="1">
        <v>202.5</v>
      </c>
      <c r="D128" s="1">
        <v>101</v>
      </c>
      <c r="E128" s="1">
        <f t="shared" si="5"/>
        <v>203</v>
      </c>
      <c r="F128" s="1">
        <f t="shared" si="7"/>
        <v>262</v>
      </c>
      <c r="G128" s="1">
        <v>1</v>
      </c>
      <c r="H128" s="1">
        <v>101</v>
      </c>
      <c r="I128" s="1">
        <v>304</v>
      </c>
      <c r="J128" s="1">
        <v>101</v>
      </c>
      <c r="K128" s="1">
        <v>305</v>
      </c>
      <c r="L128" s="1">
        <f t="shared" si="6"/>
        <v>423</v>
      </c>
      <c r="M128" s="1">
        <v>2</v>
      </c>
      <c r="O128" s="1">
        <v>43</v>
      </c>
    </row>
    <row r="129" spans="1:15" ht="12.75">
      <c r="A129" s="1">
        <v>1119</v>
      </c>
      <c r="B129" s="1">
        <v>101</v>
      </c>
      <c r="C129" s="1">
        <v>203.5</v>
      </c>
      <c r="D129" s="1">
        <v>101</v>
      </c>
      <c r="E129" s="1">
        <f t="shared" si="5"/>
        <v>204</v>
      </c>
      <c r="F129" s="1">
        <f t="shared" si="7"/>
        <v>263</v>
      </c>
      <c r="G129" s="1">
        <v>1</v>
      </c>
      <c r="H129" s="1">
        <v>101</v>
      </c>
      <c r="I129" s="1">
        <v>306</v>
      </c>
      <c r="J129" s="1">
        <v>101</v>
      </c>
      <c r="K129" s="1">
        <v>307</v>
      </c>
      <c r="L129" s="1">
        <f t="shared" si="6"/>
        <v>425</v>
      </c>
      <c r="M129" s="1">
        <v>2</v>
      </c>
      <c r="O129" s="1">
        <v>44</v>
      </c>
    </row>
    <row r="130" spans="1:15" ht="12.75">
      <c r="A130" s="1">
        <v>1120</v>
      </c>
      <c r="B130" s="1">
        <v>101</v>
      </c>
      <c r="C130" s="1">
        <v>204.5</v>
      </c>
      <c r="D130" s="1">
        <v>101</v>
      </c>
      <c r="E130" s="1">
        <f t="shared" si="5"/>
        <v>205</v>
      </c>
      <c r="F130" s="1">
        <f t="shared" si="7"/>
        <v>264</v>
      </c>
      <c r="G130" s="1">
        <v>1</v>
      </c>
      <c r="H130" s="1">
        <v>101</v>
      </c>
      <c r="I130" s="1">
        <v>308</v>
      </c>
      <c r="J130" s="1">
        <v>101</v>
      </c>
      <c r="K130" s="1">
        <v>309</v>
      </c>
      <c r="L130" s="1">
        <f t="shared" si="6"/>
        <v>427</v>
      </c>
      <c r="M130" s="1">
        <v>2</v>
      </c>
      <c r="O130" s="1">
        <v>45</v>
      </c>
    </row>
    <row r="131" spans="1:15" ht="12.75">
      <c r="A131" s="1">
        <v>1121</v>
      </c>
      <c r="B131" s="1">
        <v>101</v>
      </c>
      <c r="C131" s="1">
        <v>205.5</v>
      </c>
      <c r="D131" s="1">
        <v>101</v>
      </c>
      <c r="E131" s="1">
        <f t="shared" si="5"/>
        <v>206</v>
      </c>
      <c r="F131" s="1">
        <f t="shared" si="7"/>
        <v>265</v>
      </c>
      <c r="G131" s="1">
        <v>1</v>
      </c>
      <c r="H131" s="1">
        <v>101</v>
      </c>
      <c r="I131" s="1">
        <v>310</v>
      </c>
      <c r="J131" s="1">
        <v>101</v>
      </c>
      <c r="K131" s="1">
        <v>311</v>
      </c>
      <c r="L131" s="1">
        <f t="shared" si="6"/>
        <v>429</v>
      </c>
      <c r="M131" s="1">
        <v>2</v>
      </c>
      <c r="O131" s="1">
        <v>46</v>
      </c>
    </row>
    <row r="132" spans="1:15" ht="12.75">
      <c r="A132" s="1">
        <v>1122</v>
      </c>
      <c r="B132" s="1">
        <v>101</v>
      </c>
      <c r="C132" s="1">
        <v>206.5</v>
      </c>
      <c r="D132" s="1">
        <v>101</v>
      </c>
      <c r="E132" s="1">
        <f t="shared" si="5"/>
        <v>207</v>
      </c>
      <c r="F132" s="1">
        <f t="shared" si="7"/>
        <v>266</v>
      </c>
      <c r="G132" s="1">
        <v>1</v>
      </c>
      <c r="H132" s="1">
        <v>101</v>
      </c>
      <c r="I132" s="1">
        <v>312</v>
      </c>
      <c r="J132" s="1">
        <v>101</v>
      </c>
      <c r="K132" s="1">
        <v>313</v>
      </c>
      <c r="L132" s="1">
        <f t="shared" si="6"/>
        <v>431</v>
      </c>
      <c r="M132" s="1">
        <v>2</v>
      </c>
      <c r="O132" s="1">
        <v>47</v>
      </c>
    </row>
    <row r="133" spans="1:15" ht="12.75">
      <c r="A133" s="1">
        <v>1123</v>
      </c>
      <c r="B133" s="1">
        <v>101</v>
      </c>
      <c r="C133" s="1">
        <v>207.5</v>
      </c>
      <c r="D133" s="1">
        <v>101</v>
      </c>
      <c r="E133" s="1">
        <f t="shared" si="5"/>
        <v>208</v>
      </c>
      <c r="F133" s="1">
        <f t="shared" si="7"/>
        <v>267</v>
      </c>
      <c r="G133" s="1">
        <v>1</v>
      </c>
      <c r="H133" s="1">
        <v>101</v>
      </c>
      <c r="I133" s="1">
        <v>314</v>
      </c>
      <c r="J133" s="1">
        <v>101</v>
      </c>
      <c r="K133" s="1">
        <v>315</v>
      </c>
      <c r="L133" s="1">
        <f t="shared" si="6"/>
        <v>433</v>
      </c>
      <c r="M133" s="1">
        <v>2</v>
      </c>
      <c r="O133" s="1">
        <v>48</v>
      </c>
    </row>
    <row r="134" spans="1:15" ht="12.75">
      <c r="A134" s="1">
        <v>1124</v>
      </c>
      <c r="B134" s="1">
        <v>101</v>
      </c>
      <c r="C134" s="1">
        <v>208.5</v>
      </c>
      <c r="D134" s="1">
        <v>101</v>
      </c>
      <c r="E134" s="1">
        <f t="shared" si="5"/>
        <v>209</v>
      </c>
      <c r="F134" s="1">
        <f t="shared" si="7"/>
        <v>268</v>
      </c>
      <c r="G134" s="1">
        <v>1</v>
      </c>
      <c r="H134" s="1">
        <v>101</v>
      </c>
      <c r="I134" s="1">
        <v>316</v>
      </c>
      <c r="J134" s="1">
        <v>101</v>
      </c>
      <c r="K134" s="1">
        <v>317</v>
      </c>
      <c r="L134" s="1">
        <f t="shared" si="6"/>
        <v>435</v>
      </c>
      <c r="M134" s="1">
        <v>2</v>
      </c>
      <c r="O134" s="1">
        <v>49</v>
      </c>
    </row>
    <row r="135" spans="1:15" ht="12.75">
      <c r="A135" s="1">
        <v>1125</v>
      </c>
      <c r="B135" s="1">
        <v>101</v>
      </c>
      <c r="C135" s="1">
        <v>209.5</v>
      </c>
      <c r="D135" s="1">
        <v>101</v>
      </c>
      <c r="E135" s="1">
        <f t="shared" si="5"/>
        <v>210</v>
      </c>
      <c r="F135" s="1">
        <f t="shared" si="7"/>
        <v>269</v>
      </c>
      <c r="G135" s="1">
        <v>1</v>
      </c>
      <c r="H135" s="1">
        <v>101</v>
      </c>
      <c r="I135" s="1">
        <v>318</v>
      </c>
      <c r="J135" s="1">
        <v>101</v>
      </c>
      <c r="K135" s="1">
        <v>319</v>
      </c>
      <c r="L135" s="1">
        <f t="shared" si="6"/>
        <v>437</v>
      </c>
      <c r="M135" s="1">
        <v>2</v>
      </c>
      <c r="O135" s="1">
        <v>50</v>
      </c>
    </row>
    <row r="136" spans="1:15" ht="12.75">
      <c r="A136" s="1">
        <v>1126</v>
      </c>
      <c r="B136" s="1">
        <v>101</v>
      </c>
      <c r="C136" s="1">
        <v>210.5</v>
      </c>
      <c r="D136" s="1">
        <v>101</v>
      </c>
      <c r="E136" s="1">
        <f t="shared" si="5"/>
        <v>211</v>
      </c>
      <c r="F136" s="1">
        <f t="shared" si="7"/>
        <v>270</v>
      </c>
      <c r="G136" s="1">
        <v>1</v>
      </c>
      <c r="H136" s="1">
        <v>101</v>
      </c>
      <c r="I136" s="1">
        <v>320</v>
      </c>
      <c r="J136" s="1">
        <v>101</v>
      </c>
      <c r="K136" s="1">
        <v>321</v>
      </c>
      <c r="L136" s="1">
        <f t="shared" si="6"/>
        <v>439</v>
      </c>
      <c r="M136" s="1">
        <v>2</v>
      </c>
      <c r="O136" s="1">
        <v>51</v>
      </c>
    </row>
    <row r="137" spans="1:15" ht="12.75">
      <c r="A137" s="1">
        <v>1127</v>
      </c>
      <c r="B137" s="1">
        <v>101</v>
      </c>
      <c r="C137" s="1">
        <v>211.5</v>
      </c>
      <c r="D137" s="1">
        <v>101</v>
      </c>
      <c r="E137" s="1">
        <f t="shared" si="5"/>
        <v>212</v>
      </c>
      <c r="F137" s="1">
        <f t="shared" si="7"/>
        <v>271</v>
      </c>
      <c r="G137" s="1">
        <v>1</v>
      </c>
      <c r="H137" s="1">
        <v>101</v>
      </c>
      <c r="I137" s="1">
        <v>322</v>
      </c>
      <c r="J137" s="1">
        <v>101</v>
      </c>
      <c r="K137" s="1">
        <v>323</v>
      </c>
      <c r="L137" s="1">
        <f t="shared" si="6"/>
        <v>441</v>
      </c>
      <c r="M137" s="1">
        <v>2</v>
      </c>
      <c r="O137" s="1">
        <v>52</v>
      </c>
    </row>
    <row r="138" spans="1:15" ht="12.75">
      <c r="A138" s="1">
        <v>1128</v>
      </c>
      <c r="B138" s="1">
        <v>101</v>
      </c>
      <c r="C138" s="1">
        <v>212.5</v>
      </c>
      <c r="D138" s="1">
        <v>101</v>
      </c>
      <c r="E138" s="1">
        <f t="shared" si="5"/>
        <v>213</v>
      </c>
      <c r="F138" s="1">
        <f t="shared" si="7"/>
        <v>272</v>
      </c>
      <c r="G138" s="1">
        <v>1</v>
      </c>
      <c r="H138" s="1">
        <v>101</v>
      </c>
      <c r="I138" s="1">
        <v>324</v>
      </c>
      <c r="J138" s="1">
        <v>101</v>
      </c>
      <c r="K138" s="1">
        <v>325</v>
      </c>
      <c r="L138" s="1">
        <f t="shared" si="6"/>
        <v>443</v>
      </c>
      <c r="M138" s="1">
        <v>2</v>
      </c>
      <c r="O138" s="1">
        <v>53</v>
      </c>
    </row>
    <row r="139" spans="1:15" ht="12.75">
      <c r="A139" s="1">
        <v>1129</v>
      </c>
      <c r="B139" s="1">
        <v>101</v>
      </c>
      <c r="C139" s="1">
        <v>213.5</v>
      </c>
      <c r="D139" s="1">
        <v>101</v>
      </c>
      <c r="E139" s="1">
        <f t="shared" si="5"/>
        <v>214</v>
      </c>
      <c r="F139" s="1">
        <f t="shared" si="7"/>
        <v>273</v>
      </c>
      <c r="G139" s="1">
        <v>1</v>
      </c>
      <c r="H139" s="1">
        <v>101</v>
      </c>
      <c r="I139" s="1">
        <v>326</v>
      </c>
      <c r="J139" s="1">
        <v>101</v>
      </c>
      <c r="K139" s="1">
        <v>327</v>
      </c>
      <c r="L139" s="1">
        <f t="shared" si="6"/>
        <v>445</v>
      </c>
      <c r="M139" s="1">
        <v>2</v>
      </c>
      <c r="O139" s="1">
        <v>54</v>
      </c>
    </row>
    <row r="140" spans="1:15" ht="12.75">
      <c r="A140" s="1">
        <v>1130</v>
      </c>
      <c r="B140" s="1">
        <v>101</v>
      </c>
      <c r="C140" s="1">
        <v>214.5</v>
      </c>
      <c r="D140" s="1">
        <v>101</v>
      </c>
      <c r="E140" s="1">
        <f t="shared" si="5"/>
        <v>215</v>
      </c>
      <c r="F140" s="1">
        <f t="shared" si="7"/>
        <v>274</v>
      </c>
      <c r="G140" s="1">
        <v>1</v>
      </c>
      <c r="H140" s="1">
        <v>101</v>
      </c>
      <c r="I140" s="1">
        <v>328</v>
      </c>
      <c r="J140" s="1">
        <v>101</v>
      </c>
      <c r="K140" s="1">
        <v>329</v>
      </c>
      <c r="L140" s="1">
        <f t="shared" si="6"/>
        <v>447</v>
      </c>
      <c r="M140" s="1">
        <v>2</v>
      </c>
      <c r="O140" s="1">
        <v>55</v>
      </c>
    </row>
    <row r="141" spans="1:15" ht="12.75">
      <c r="A141" s="1">
        <v>1131</v>
      </c>
      <c r="B141" s="1">
        <v>101</v>
      </c>
      <c r="C141" s="1">
        <v>215.5</v>
      </c>
      <c r="D141" s="1">
        <v>101</v>
      </c>
      <c r="E141" s="1">
        <f t="shared" si="5"/>
        <v>216</v>
      </c>
      <c r="F141" s="1">
        <f t="shared" si="7"/>
        <v>275</v>
      </c>
      <c r="G141" s="1">
        <v>1</v>
      </c>
      <c r="H141" s="1">
        <v>101</v>
      </c>
      <c r="I141" s="1">
        <v>330</v>
      </c>
      <c r="J141" s="1">
        <v>101</v>
      </c>
      <c r="K141" s="1">
        <v>331</v>
      </c>
      <c r="L141" s="1">
        <f t="shared" si="6"/>
        <v>449</v>
      </c>
      <c r="M141" s="1">
        <v>2</v>
      </c>
      <c r="O141" s="1">
        <v>56</v>
      </c>
    </row>
    <row r="142" spans="1:15" ht="12.75">
      <c r="A142" s="1">
        <v>1132</v>
      </c>
      <c r="B142" s="1">
        <v>101</v>
      </c>
      <c r="C142" s="1">
        <v>216.5</v>
      </c>
      <c r="D142" s="1">
        <v>101</v>
      </c>
      <c r="E142" s="1">
        <f t="shared" si="5"/>
        <v>217</v>
      </c>
      <c r="F142" s="1">
        <f t="shared" si="7"/>
        <v>276</v>
      </c>
      <c r="G142" s="1">
        <v>1</v>
      </c>
      <c r="H142" s="1">
        <v>101</v>
      </c>
      <c r="I142" s="1">
        <v>332</v>
      </c>
      <c r="J142" s="1">
        <v>101</v>
      </c>
      <c r="K142" s="1">
        <v>333</v>
      </c>
      <c r="L142" s="1">
        <f t="shared" si="6"/>
        <v>451</v>
      </c>
      <c r="M142" s="1">
        <v>2</v>
      </c>
      <c r="O142" s="1">
        <v>57</v>
      </c>
    </row>
    <row r="143" spans="1:15" ht="12.75">
      <c r="A143" s="1">
        <v>1133</v>
      </c>
      <c r="B143" s="1">
        <v>101</v>
      </c>
      <c r="C143" s="1">
        <v>217.5</v>
      </c>
      <c r="D143" s="1">
        <v>101</v>
      </c>
      <c r="E143" s="1">
        <f t="shared" si="5"/>
        <v>218</v>
      </c>
      <c r="F143" s="1">
        <f t="shared" si="7"/>
        <v>277</v>
      </c>
      <c r="G143" s="1">
        <v>1</v>
      </c>
      <c r="H143" s="1">
        <v>101</v>
      </c>
      <c r="I143" s="1">
        <v>334</v>
      </c>
      <c r="J143" s="1">
        <v>101</v>
      </c>
      <c r="K143" s="1">
        <v>335</v>
      </c>
      <c r="L143" s="1">
        <f t="shared" si="6"/>
        <v>453</v>
      </c>
      <c r="M143" s="1">
        <v>2</v>
      </c>
      <c r="O143" s="1">
        <v>58</v>
      </c>
    </row>
    <row r="144" spans="1:15" ht="12.75">
      <c r="A144" s="1">
        <v>1134</v>
      </c>
      <c r="B144" s="1">
        <v>101</v>
      </c>
      <c r="C144" s="1">
        <v>218.5</v>
      </c>
      <c r="D144" s="1">
        <v>101</v>
      </c>
      <c r="E144" s="1">
        <f t="shared" si="5"/>
        <v>219</v>
      </c>
      <c r="F144" s="1">
        <f t="shared" si="7"/>
        <v>278</v>
      </c>
      <c r="G144" s="1">
        <v>1</v>
      </c>
      <c r="H144" s="1">
        <v>101</v>
      </c>
      <c r="I144" s="1">
        <v>336</v>
      </c>
      <c r="J144" s="1">
        <v>101</v>
      </c>
      <c r="K144" s="1">
        <v>337</v>
      </c>
      <c r="L144" s="1">
        <f t="shared" si="6"/>
        <v>455</v>
      </c>
      <c r="M144" s="1">
        <v>2</v>
      </c>
      <c r="O144" s="1">
        <v>59</v>
      </c>
    </row>
    <row r="145" spans="1:15" ht="12.75">
      <c r="A145" s="1">
        <v>1135</v>
      </c>
      <c r="B145" s="1">
        <v>101</v>
      </c>
      <c r="C145" s="1">
        <v>219.5</v>
      </c>
      <c r="D145" s="1">
        <v>101</v>
      </c>
      <c r="E145" s="1">
        <f t="shared" si="5"/>
        <v>220</v>
      </c>
      <c r="F145" s="1">
        <f t="shared" si="7"/>
        <v>279</v>
      </c>
      <c r="G145" s="1">
        <v>1</v>
      </c>
      <c r="H145" s="1">
        <v>101</v>
      </c>
      <c r="I145" s="1">
        <v>338</v>
      </c>
      <c r="J145" s="1">
        <v>101</v>
      </c>
      <c r="K145" s="1">
        <v>339</v>
      </c>
      <c r="L145" s="1">
        <f t="shared" si="6"/>
        <v>457</v>
      </c>
      <c r="M145" s="1">
        <v>2</v>
      </c>
      <c r="O145" s="1">
        <v>60</v>
      </c>
    </row>
    <row r="146" spans="1:15" ht="12.75">
      <c r="A146" s="1">
        <v>1136</v>
      </c>
      <c r="B146" s="1">
        <v>101</v>
      </c>
      <c r="C146" s="1">
        <v>220.5</v>
      </c>
      <c r="D146" s="1">
        <v>101</v>
      </c>
      <c r="E146" s="1">
        <f t="shared" si="5"/>
        <v>221</v>
      </c>
      <c r="F146" s="1">
        <f t="shared" si="7"/>
        <v>280</v>
      </c>
      <c r="G146" s="1">
        <v>1</v>
      </c>
      <c r="H146" s="1">
        <v>101</v>
      </c>
      <c r="I146" s="1">
        <v>340</v>
      </c>
      <c r="J146" s="1">
        <v>101</v>
      </c>
      <c r="K146" s="1">
        <v>341</v>
      </c>
      <c r="L146" s="1">
        <f t="shared" si="6"/>
        <v>459</v>
      </c>
      <c r="M146" s="1">
        <v>2</v>
      </c>
      <c r="O146" s="1">
        <v>61</v>
      </c>
    </row>
    <row r="148" ht="12.75">
      <c r="F148" s="1" t="s">
        <v>34</v>
      </c>
    </row>
    <row r="150" spans="1:15" ht="12.75">
      <c r="A150" s="1" t="s">
        <v>19</v>
      </c>
      <c r="B150" s="2" t="s">
        <v>27</v>
      </c>
      <c r="C150" s="2"/>
      <c r="D150" s="2" t="s">
        <v>26</v>
      </c>
      <c r="E150" s="2"/>
      <c r="F150" s="2"/>
      <c r="G150" s="2"/>
      <c r="H150" s="2" t="s">
        <v>29</v>
      </c>
      <c r="I150" s="2"/>
      <c r="J150" s="2" t="s">
        <v>30</v>
      </c>
      <c r="K150" s="2"/>
      <c r="L150" s="2"/>
      <c r="M150" s="2"/>
      <c r="O150" s="1" t="s">
        <v>35</v>
      </c>
    </row>
    <row r="151" spans="2:13" ht="12.75">
      <c r="B151" s="1" t="s">
        <v>24</v>
      </c>
      <c r="C151" s="1" t="s">
        <v>20</v>
      </c>
      <c r="D151" s="1" t="s">
        <v>28</v>
      </c>
      <c r="E151" s="1" t="s">
        <v>21</v>
      </c>
      <c r="F151" s="1" t="s">
        <v>22</v>
      </c>
      <c r="G151" s="1" t="s">
        <v>25</v>
      </c>
      <c r="H151" s="1" t="s">
        <v>24</v>
      </c>
      <c r="I151" s="1" t="s">
        <v>20</v>
      </c>
      <c r="J151" s="1" t="s">
        <v>28</v>
      </c>
      <c r="K151" s="1" t="s">
        <v>21</v>
      </c>
      <c r="L151" s="1" t="s">
        <v>22</v>
      </c>
      <c r="M151" s="1" t="s">
        <v>25</v>
      </c>
    </row>
    <row r="152" spans="1:15" ht="12.75">
      <c r="A152" s="1">
        <v>1137</v>
      </c>
      <c r="B152" s="1">
        <v>101</v>
      </c>
      <c r="C152" s="1">
        <v>224.5</v>
      </c>
      <c r="D152" s="1">
        <v>101</v>
      </c>
      <c r="E152" s="1">
        <f>C152+0.5</f>
        <v>225</v>
      </c>
      <c r="F152" s="1">
        <f>E152+59*2</f>
        <v>343</v>
      </c>
      <c r="G152" s="1">
        <v>2</v>
      </c>
      <c r="H152" s="1">
        <v>101</v>
      </c>
      <c r="I152" s="1">
        <v>348</v>
      </c>
      <c r="J152" s="1">
        <v>101</v>
      </c>
      <c r="K152" s="1">
        <f>I152+1</f>
        <v>349</v>
      </c>
      <c r="L152" s="1">
        <f>K152+59*4</f>
        <v>585</v>
      </c>
      <c r="M152" s="1">
        <v>4</v>
      </c>
      <c r="O152" s="1">
        <v>3</v>
      </c>
    </row>
    <row r="153" spans="1:15" ht="12.75">
      <c r="A153" s="1">
        <v>1138</v>
      </c>
      <c r="B153" s="1">
        <v>101</v>
      </c>
      <c r="C153" s="1">
        <f>C152+4</f>
        <v>228.5</v>
      </c>
      <c r="D153" s="1">
        <v>101</v>
      </c>
      <c r="E153" s="1">
        <f>C153+0.5</f>
        <v>229</v>
      </c>
      <c r="F153" s="1">
        <f>E153+59*2</f>
        <v>347</v>
      </c>
      <c r="G153" s="1">
        <v>2</v>
      </c>
      <c r="H153" s="1">
        <v>101</v>
      </c>
      <c r="I153" s="1">
        <v>356</v>
      </c>
      <c r="J153" s="1">
        <v>101</v>
      </c>
      <c r="K153" s="1">
        <f>I153+1</f>
        <v>357</v>
      </c>
      <c r="L153" s="1">
        <f aca="true" t="shared" si="8" ref="L153:L216">K153+59*4</f>
        <v>593</v>
      </c>
      <c r="M153" s="1">
        <v>4</v>
      </c>
      <c r="O153" s="1">
        <v>5</v>
      </c>
    </row>
    <row r="154" spans="1:15" ht="12.75">
      <c r="A154" s="1">
        <v>1139</v>
      </c>
      <c r="B154" s="1">
        <v>101</v>
      </c>
      <c r="C154" s="1">
        <f aca="true" t="shared" si="9" ref="C154:C176">C153+4</f>
        <v>232.5</v>
      </c>
      <c r="D154" s="1">
        <v>101</v>
      </c>
      <c r="E154" s="1">
        <f aca="true" t="shared" si="10" ref="E154:E176">C154+0.5</f>
        <v>233</v>
      </c>
      <c r="F154" s="1">
        <f aca="true" t="shared" si="11" ref="F154:F191">E154+59*2</f>
        <v>351</v>
      </c>
      <c r="G154" s="1">
        <v>2</v>
      </c>
      <c r="H154" s="1">
        <v>101</v>
      </c>
      <c r="I154" s="1">
        <v>364</v>
      </c>
      <c r="J154" s="1">
        <v>101</v>
      </c>
      <c r="K154" s="1">
        <f aca="true" t="shared" si="12" ref="K154:K211">I154+1</f>
        <v>365</v>
      </c>
      <c r="L154" s="1">
        <f t="shared" si="8"/>
        <v>601</v>
      </c>
      <c r="M154" s="1">
        <v>4</v>
      </c>
      <c r="O154" s="1">
        <v>7</v>
      </c>
    </row>
    <row r="155" spans="1:15" ht="12.75">
      <c r="A155" s="1">
        <v>1140</v>
      </c>
      <c r="B155" s="1">
        <v>101</v>
      </c>
      <c r="C155" s="1">
        <f t="shared" si="9"/>
        <v>236.5</v>
      </c>
      <c r="D155" s="1">
        <v>101</v>
      </c>
      <c r="E155" s="1">
        <f t="shared" si="10"/>
        <v>237</v>
      </c>
      <c r="F155" s="1">
        <f t="shared" si="11"/>
        <v>355</v>
      </c>
      <c r="G155" s="1">
        <v>2</v>
      </c>
      <c r="H155" s="1">
        <v>101</v>
      </c>
      <c r="I155" s="1">
        <v>372</v>
      </c>
      <c r="J155" s="1">
        <v>101</v>
      </c>
      <c r="K155" s="1">
        <f t="shared" si="12"/>
        <v>373</v>
      </c>
      <c r="L155" s="1">
        <f t="shared" si="8"/>
        <v>609</v>
      </c>
      <c r="M155" s="1">
        <v>4</v>
      </c>
      <c r="O155" s="1">
        <v>9</v>
      </c>
    </row>
    <row r="156" spans="1:15" ht="12.75">
      <c r="A156" s="1">
        <v>1141</v>
      </c>
      <c r="B156" s="1">
        <v>101</v>
      </c>
      <c r="C156" s="1">
        <f t="shared" si="9"/>
        <v>240.5</v>
      </c>
      <c r="D156" s="1">
        <v>101</v>
      </c>
      <c r="E156" s="1">
        <f t="shared" si="10"/>
        <v>241</v>
      </c>
      <c r="F156" s="1">
        <f t="shared" si="11"/>
        <v>359</v>
      </c>
      <c r="G156" s="1">
        <v>2</v>
      </c>
      <c r="H156" s="1">
        <v>101</v>
      </c>
      <c r="I156" s="1">
        <v>380</v>
      </c>
      <c r="J156" s="1">
        <v>101</v>
      </c>
      <c r="K156" s="1">
        <f t="shared" si="12"/>
        <v>381</v>
      </c>
      <c r="L156" s="1">
        <f t="shared" si="8"/>
        <v>617</v>
      </c>
      <c r="M156" s="1">
        <v>4</v>
      </c>
      <c r="O156" s="1">
        <v>11</v>
      </c>
    </row>
    <row r="157" spans="1:15" ht="12.75">
      <c r="A157" s="1">
        <v>1142</v>
      </c>
      <c r="B157" s="1">
        <v>101</v>
      </c>
      <c r="C157" s="1">
        <f t="shared" si="9"/>
        <v>244.5</v>
      </c>
      <c r="D157" s="1">
        <v>101</v>
      </c>
      <c r="E157" s="1">
        <f t="shared" si="10"/>
        <v>245</v>
      </c>
      <c r="F157" s="1">
        <f t="shared" si="11"/>
        <v>363</v>
      </c>
      <c r="G157" s="1">
        <v>2</v>
      </c>
      <c r="H157" s="1">
        <v>101</v>
      </c>
      <c r="I157" s="1">
        <v>388</v>
      </c>
      <c r="J157" s="1">
        <v>101</v>
      </c>
      <c r="K157" s="1">
        <f t="shared" si="12"/>
        <v>389</v>
      </c>
      <c r="L157" s="1">
        <f t="shared" si="8"/>
        <v>625</v>
      </c>
      <c r="M157" s="1">
        <v>4</v>
      </c>
      <c r="O157" s="1">
        <v>13</v>
      </c>
    </row>
    <row r="158" spans="1:15" ht="12.75">
      <c r="A158" s="1">
        <v>1143</v>
      </c>
      <c r="B158" s="1">
        <v>101</v>
      </c>
      <c r="C158" s="1">
        <f t="shared" si="9"/>
        <v>248.5</v>
      </c>
      <c r="D158" s="1">
        <v>101</v>
      </c>
      <c r="E158" s="1">
        <f t="shared" si="10"/>
        <v>249</v>
      </c>
      <c r="F158" s="1">
        <f t="shared" si="11"/>
        <v>367</v>
      </c>
      <c r="G158" s="1">
        <v>2</v>
      </c>
      <c r="H158" s="1">
        <v>101</v>
      </c>
      <c r="I158" s="1">
        <v>396</v>
      </c>
      <c r="J158" s="1">
        <v>101</v>
      </c>
      <c r="K158" s="1">
        <f t="shared" si="12"/>
        <v>397</v>
      </c>
      <c r="L158" s="1">
        <f t="shared" si="8"/>
        <v>633</v>
      </c>
      <c r="M158" s="1">
        <v>4</v>
      </c>
      <c r="O158" s="1">
        <v>15</v>
      </c>
    </row>
    <row r="159" spans="1:15" ht="12.75">
      <c r="A159" s="1">
        <v>1144</v>
      </c>
      <c r="B159" s="1">
        <v>101</v>
      </c>
      <c r="C159" s="1">
        <f t="shared" si="9"/>
        <v>252.5</v>
      </c>
      <c r="D159" s="1">
        <v>101</v>
      </c>
      <c r="E159" s="1">
        <f t="shared" si="10"/>
        <v>253</v>
      </c>
      <c r="F159" s="1">
        <f t="shared" si="11"/>
        <v>371</v>
      </c>
      <c r="G159" s="1">
        <v>2</v>
      </c>
      <c r="H159" s="1">
        <v>101</v>
      </c>
      <c r="I159" s="1">
        <v>404</v>
      </c>
      <c r="J159" s="1">
        <v>101</v>
      </c>
      <c r="K159" s="1">
        <f t="shared" si="12"/>
        <v>405</v>
      </c>
      <c r="L159" s="1">
        <f t="shared" si="8"/>
        <v>641</v>
      </c>
      <c r="M159" s="1">
        <v>4</v>
      </c>
      <c r="O159" s="1">
        <v>17</v>
      </c>
    </row>
    <row r="160" spans="1:15" ht="12.75">
      <c r="A160" s="1">
        <v>1145</v>
      </c>
      <c r="B160" s="1">
        <v>101</v>
      </c>
      <c r="C160" s="1">
        <f t="shared" si="9"/>
        <v>256.5</v>
      </c>
      <c r="D160" s="1">
        <v>101</v>
      </c>
      <c r="E160" s="1">
        <f t="shared" si="10"/>
        <v>257</v>
      </c>
      <c r="F160" s="1">
        <f t="shared" si="11"/>
        <v>375</v>
      </c>
      <c r="G160" s="1">
        <v>2</v>
      </c>
      <c r="H160" s="1">
        <v>101</v>
      </c>
      <c r="I160" s="1">
        <v>412</v>
      </c>
      <c r="J160" s="1">
        <v>101</v>
      </c>
      <c r="K160" s="1">
        <f t="shared" si="12"/>
        <v>413</v>
      </c>
      <c r="L160" s="1">
        <f t="shared" si="8"/>
        <v>649</v>
      </c>
      <c r="M160" s="1">
        <v>4</v>
      </c>
      <c r="O160" s="1">
        <v>19</v>
      </c>
    </row>
    <row r="161" spans="1:15" ht="12.75">
      <c r="A161" s="1">
        <v>1146</v>
      </c>
      <c r="B161" s="1">
        <v>101</v>
      </c>
      <c r="C161" s="1">
        <f t="shared" si="9"/>
        <v>260.5</v>
      </c>
      <c r="D161" s="1">
        <v>101</v>
      </c>
      <c r="E161" s="1">
        <f t="shared" si="10"/>
        <v>261</v>
      </c>
      <c r="F161" s="1">
        <f t="shared" si="11"/>
        <v>379</v>
      </c>
      <c r="G161" s="1">
        <v>2</v>
      </c>
      <c r="H161" s="1">
        <v>101</v>
      </c>
      <c r="I161" s="1">
        <v>420</v>
      </c>
      <c r="J161" s="1">
        <v>101</v>
      </c>
      <c r="K161" s="1">
        <f t="shared" si="12"/>
        <v>421</v>
      </c>
      <c r="L161" s="1">
        <f t="shared" si="8"/>
        <v>657</v>
      </c>
      <c r="M161" s="1">
        <v>4</v>
      </c>
      <c r="O161" s="1">
        <v>21</v>
      </c>
    </row>
    <row r="162" spans="1:15" ht="12.75">
      <c r="A162" s="1">
        <v>1147</v>
      </c>
      <c r="B162" s="1">
        <v>101</v>
      </c>
      <c r="C162" s="1">
        <f t="shared" si="9"/>
        <v>264.5</v>
      </c>
      <c r="D162" s="1">
        <v>101</v>
      </c>
      <c r="E162" s="1">
        <f t="shared" si="10"/>
        <v>265</v>
      </c>
      <c r="F162" s="1">
        <f t="shared" si="11"/>
        <v>383</v>
      </c>
      <c r="G162" s="1">
        <v>2</v>
      </c>
      <c r="H162" s="1">
        <v>101</v>
      </c>
      <c r="I162" s="1">
        <v>428</v>
      </c>
      <c r="J162" s="1">
        <v>101</v>
      </c>
      <c r="K162" s="1">
        <f t="shared" si="12"/>
        <v>429</v>
      </c>
      <c r="L162" s="1">
        <f t="shared" si="8"/>
        <v>665</v>
      </c>
      <c r="M162" s="1">
        <v>4</v>
      </c>
      <c r="O162" s="1">
        <v>23</v>
      </c>
    </row>
    <row r="163" spans="1:15" ht="12.75">
      <c r="A163" s="1">
        <v>1148</v>
      </c>
      <c r="B163" s="1">
        <v>101</v>
      </c>
      <c r="C163" s="1">
        <f t="shared" si="9"/>
        <v>268.5</v>
      </c>
      <c r="D163" s="1">
        <v>101</v>
      </c>
      <c r="E163" s="1">
        <f t="shared" si="10"/>
        <v>269</v>
      </c>
      <c r="F163" s="1">
        <f t="shared" si="11"/>
        <v>387</v>
      </c>
      <c r="G163" s="1">
        <v>2</v>
      </c>
      <c r="H163" s="1">
        <v>101</v>
      </c>
      <c r="I163" s="1">
        <v>436</v>
      </c>
      <c r="J163" s="1">
        <v>101</v>
      </c>
      <c r="K163" s="1">
        <f t="shared" si="12"/>
        <v>437</v>
      </c>
      <c r="L163" s="1">
        <f t="shared" si="8"/>
        <v>673</v>
      </c>
      <c r="M163" s="1">
        <v>4</v>
      </c>
      <c r="O163" s="1">
        <v>25</v>
      </c>
    </row>
    <row r="164" spans="1:15" ht="12.75">
      <c r="A164" s="1">
        <v>1149</v>
      </c>
      <c r="B164" s="1">
        <v>101</v>
      </c>
      <c r="C164" s="1">
        <f t="shared" si="9"/>
        <v>272.5</v>
      </c>
      <c r="D164" s="1">
        <v>101</v>
      </c>
      <c r="E164" s="1">
        <f t="shared" si="10"/>
        <v>273</v>
      </c>
      <c r="F164" s="1">
        <f t="shared" si="11"/>
        <v>391</v>
      </c>
      <c r="G164" s="1">
        <v>2</v>
      </c>
      <c r="H164" s="1">
        <v>101</v>
      </c>
      <c r="I164" s="1">
        <v>444</v>
      </c>
      <c r="J164" s="1">
        <v>101</v>
      </c>
      <c r="K164" s="1">
        <f t="shared" si="12"/>
        <v>445</v>
      </c>
      <c r="L164" s="1">
        <f t="shared" si="8"/>
        <v>681</v>
      </c>
      <c r="M164" s="1">
        <v>4</v>
      </c>
      <c r="O164" s="1">
        <v>27</v>
      </c>
    </row>
    <row r="165" spans="1:15" ht="12.75">
      <c r="A165" s="1">
        <v>1150</v>
      </c>
      <c r="B165" s="1">
        <v>101</v>
      </c>
      <c r="C165" s="1">
        <f t="shared" si="9"/>
        <v>276.5</v>
      </c>
      <c r="D165" s="1">
        <v>101</v>
      </c>
      <c r="E165" s="1">
        <f t="shared" si="10"/>
        <v>277</v>
      </c>
      <c r="F165" s="1">
        <f t="shared" si="11"/>
        <v>395</v>
      </c>
      <c r="G165" s="1">
        <v>2</v>
      </c>
      <c r="H165" s="1">
        <v>101</v>
      </c>
      <c r="I165" s="1">
        <v>452</v>
      </c>
      <c r="J165" s="1">
        <v>101</v>
      </c>
      <c r="K165" s="1">
        <f t="shared" si="12"/>
        <v>453</v>
      </c>
      <c r="L165" s="1">
        <f t="shared" si="8"/>
        <v>689</v>
      </c>
      <c r="M165" s="1">
        <v>4</v>
      </c>
      <c r="O165" s="1">
        <v>29</v>
      </c>
    </row>
    <row r="166" spans="1:15" ht="12.75">
      <c r="A166" s="1">
        <v>1151</v>
      </c>
      <c r="B166" s="1">
        <v>101</v>
      </c>
      <c r="C166" s="1">
        <f t="shared" si="9"/>
        <v>280.5</v>
      </c>
      <c r="D166" s="1">
        <v>101</v>
      </c>
      <c r="E166" s="1">
        <f t="shared" si="10"/>
        <v>281</v>
      </c>
      <c r="F166" s="1">
        <f t="shared" si="11"/>
        <v>399</v>
      </c>
      <c r="G166" s="1">
        <v>2</v>
      </c>
      <c r="H166" s="1">
        <v>101</v>
      </c>
      <c r="I166" s="1">
        <v>460</v>
      </c>
      <c r="J166" s="1">
        <v>101</v>
      </c>
      <c r="K166" s="1">
        <f t="shared" si="12"/>
        <v>461</v>
      </c>
      <c r="L166" s="1">
        <f t="shared" si="8"/>
        <v>697</v>
      </c>
      <c r="M166" s="1">
        <v>4</v>
      </c>
      <c r="O166" s="1">
        <v>31</v>
      </c>
    </row>
    <row r="167" spans="1:15" ht="12.75">
      <c r="A167" s="1">
        <v>1152</v>
      </c>
      <c r="B167" s="1">
        <v>101</v>
      </c>
      <c r="C167" s="1">
        <f t="shared" si="9"/>
        <v>284.5</v>
      </c>
      <c r="D167" s="1">
        <v>101</v>
      </c>
      <c r="E167" s="1">
        <f t="shared" si="10"/>
        <v>285</v>
      </c>
      <c r="F167" s="1">
        <f t="shared" si="11"/>
        <v>403</v>
      </c>
      <c r="G167" s="1">
        <v>2</v>
      </c>
      <c r="H167" s="1">
        <v>101</v>
      </c>
      <c r="I167" s="1">
        <v>468</v>
      </c>
      <c r="J167" s="1">
        <v>101</v>
      </c>
      <c r="K167" s="1">
        <f t="shared" si="12"/>
        <v>469</v>
      </c>
      <c r="L167" s="1">
        <f t="shared" si="8"/>
        <v>705</v>
      </c>
      <c r="M167" s="1">
        <v>4</v>
      </c>
      <c r="O167" s="1">
        <v>33</v>
      </c>
    </row>
    <row r="168" spans="1:15" ht="12.75">
      <c r="A168" s="1">
        <v>1153</v>
      </c>
      <c r="B168" s="1">
        <v>101</v>
      </c>
      <c r="C168" s="1">
        <f t="shared" si="9"/>
        <v>288.5</v>
      </c>
      <c r="D168" s="1">
        <v>101</v>
      </c>
      <c r="E168" s="1">
        <f t="shared" si="10"/>
        <v>289</v>
      </c>
      <c r="F168" s="1">
        <f t="shared" si="11"/>
        <v>407</v>
      </c>
      <c r="G168" s="1">
        <v>2</v>
      </c>
      <c r="H168" s="1">
        <v>101</v>
      </c>
      <c r="I168" s="1">
        <v>476</v>
      </c>
      <c r="J168" s="1">
        <v>101</v>
      </c>
      <c r="K168" s="1">
        <f t="shared" si="12"/>
        <v>477</v>
      </c>
      <c r="L168" s="1">
        <f t="shared" si="8"/>
        <v>713</v>
      </c>
      <c r="M168" s="1">
        <v>4</v>
      </c>
      <c r="O168" s="1">
        <v>35</v>
      </c>
    </row>
    <row r="169" spans="1:15" ht="12.75">
      <c r="A169" s="1">
        <v>1154</v>
      </c>
      <c r="B169" s="1">
        <v>101</v>
      </c>
      <c r="C169" s="1">
        <f t="shared" si="9"/>
        <v>292.5</v>
      </c>
      <c r="D169" s="1">
        <v>101</v>
      </c>
      <c r="E169" s="1">
        <f t="shared" si="10"/>
        <v>293</v>
      </c>
      <c r="F169" s="1">
        <f t="shared" si="11"/>
        <v>411</v>
      </c>
      <c r="G169" s="1">
        <v>2</v>
      </c>
      <c r="H169" s="1">
        <v>101</v>
      </c>
      <c r="I169" s="1">
        <v>484</v>
      </c>
      <c r="J169" s="1">
        <v>101</v>
      </c>
      <c r="K169" s="1">
        <f t="shared" si="12"/>
        <v>485</v>
      </c>
      <c r="L169" s="1">
        <f t="shared" si="8"/>
        <v>721</v>
      </c>
      <c r="M169" s="1">
        <v>4</v>
      </c>
      <c r="O169" s="1">
        <v>37</v>
      </c>
    </row>
    <row r="170" spans="1:15" ht="12.75">
      <c r="A170" s="1">
        <v>1155</v>
      </c>
      <c r="B170" s="1">
        <v>101</v>
      </c>
      <c r="C170" s="1">
        <f t="shared" si="9"/>
        <v>296.5</v>
      </c>
      <c r="D170" s="1">
        <v>101</v>
      </c>
      <c r="E170" s="1">
        <f t="shared" si="10"/>
        <v>297</v>
      </c>
      <c r="F170" s="1">
        <f t="shared" si="11"/>
        <v>415</v>
      </c>
      <c r="G170" s="1">
        <v>2</v>
      </c>
      <c r="H170" s="1">
        <v>101</v>
      </c>
      <c r="I170" s="1">
        <v>492</v>
      </c>
      <c r="J170" s="1">
        <v>101</v>
      </c>
      <c r="K170" s="1">
        <f t="shared" si="12"/>
        <v>493</v>
      </c>
      <c r="L170" s="1">
        <f t="shared" si="8"/>
        <v>729</v>
      </c>
      <c r="M170" s="1">
        <v>4</v>
      </c>
      <c r="O170" s="1">
        <v>39</v>
      </c>
    </row>
    <row r="171" spans="1:15" ht="12.75">
      <c r="A171" s="1">
        <v>1156</v>
      </c>
      <c r="B171" s="1">
        <v>101</v>
      </c>
      <c r="C171" s="1">
        <f t="shared" si="9"/>
        <v>300.5</v>
      </c>
      <c r="D171" s="1">
        <v>101</v>
      </c>
      <c r="E171" s="1">
        <f t="shared" si="10"/>
        <v>301</v>
      </c>
      <c r="F171" s="1">
        <f t="shared" si="11"/>
        <v>419</v>
      </c>
      <c r="G171" s="1">
        <v>2</v>
      </c>
      <c r="H171" s="1">
        <v>101</v>
      </c>
      <c r="I171" s="1">
        <v>500</v>
      </c>
      <c r="J171" s="1">
        <v>101</v>
      </c>
      <c r="K171" s="1">
        <f t="shared" si="12"/>
        <v>501</v>
      </c>
      <c r="L171" s="1">
        <f t="shared" si="8"/>
        <v>737</v>
      </c>
      <c r="M171" s="1">
        <v>4</v>
      </c>
      <c r="O171" s="1">
        <v>41</v>
      </c>
    </row>
    <row r="172" spans="1:15" ht="12.75">
      <c r="A172" s="1">
        <v>1157</v>
      </c>
      <c r="B172" s="1">
        <v>101</v>
      </c>
      <c r="C172" s="1">
        <f t="shared" si="9"/>
        <v>304.5</v>
      </c>
      <c r="D172" s="1">
        <v>101</v>
      </c>
      <c r="E172" s="1">
        <f t="shared" si="10"/>
        <v>305</v>
      </c>
      <c r="F172" s="1">
        <f t="shared" si="11"/>
        <v>423</v>
      </c>
      <c r="G172" s="1">
        <v>2</v>
      </c>
      <c r="H172" s="1">
        <v>101</v>
      </c>
      <c r="I172" s="1">
        <v>508</v>
      </c>
      <c r="J172" s="1">
        <v>101</v>
      </c>
      <c r="K172" s="1">
        <f t="shared" si="12"/>
        <v>509</v>
      </c>
      <c r="L172" s="1">
        <f t="shared" si="8"/>
        <v>745</v>
      </c>
      <c r="M172" s="1">
        <v>4</v>
      </c>
      <c r="O172" s="1">
        <v>43</v>
      </c>
    </row>
    <row r="173" spans="1:15" ht="12.75">
      <c r="A173" s="1">
        <v>1158</v>
      </c>
      <c r="B173" s="1">
        <v>101</v>
      </c>
      <c r="C173" s="1">
        <f t="shared" si="9"/>
        <v>308.5</v>
      </c>
      <c r="D173" s="1">
        <v>101</v>
      </c>
      <c r="E173" s="1">
        <f t="shared" si="10"/>
        <v>309</v>
      </c>
      <c r="F173" s="1">
        <f t="shared" si="11"/>
        <v>427</v>
      </c>
      <c r="G173" s="1">
        <v>2</v>
      </c>
      <c r="H173" s="1">
        <v>101</v>
      </c>
      <c r="I173" s="1">
        <v>516</v>
      </c>
      <c r="J173" s="1">
        <v>101</v>
      </c>
      <c r="K173" s="1">
        <f t="shared" si="12"/>
        <v>517</v>
      </c>
      <c r="L173" s="1">
        <f t="shared" si="8"/>
        <v>753</v>
      </c>
      <c r="M173" s="1">
        <v>4</v>
      </c>
      <c r="O173" s="1">
        <v>45</v>
      </c>
    </row>
    <row r="174" spans="1:15" ht="12.75">
      <c r="A174" s="1">
        <v>1159</v>
      </c>
      <c r="B174" s="1">
        <v>101</v>
      </c>
      <c r="C174" s="1">
        <f t="shared" si="9"/>
        <v>312.5</v>
      </c>
      <c r="D174" s="1">
        <v>101</v>
      </c>
      <c r="E174" s="1">
        <f t="shared" si="10"/>
        <v>313</v>
      </c>
      <c r="F174" s="1">
        <f t="shared" si="11"/>
        <v>431</v>
      </c>
      <c r="G174" s="1">
        <v>2</v>
      </c>
      <c r="H174" s="1">
        <v>101</v>
      </c>
      <c r="I174" s="1">
        <v>524</v>
      </c>
      <c r="J174" s="1">
        <v>101</v>
      </c>
      <c r="K174" s="1">
        <f t="shared" si="12"/>
        <v>525</v>
      </c>
      <c r="L174" s="1">
        <f t="shared" si="8"/>
        <v>761</v>
      </c>
      <c r="M174" s="1">
        <v>4</v>
      </c>
      <c r="O174" s="1">
        <v>47</v>
      </c>
    </row>
    <row r="175" spans="1:15" ht="12.75">
      <c r="A175" s="1">
        <v>1160</v>
      </c>
      <c r="B175" s="1">
        <v>101</v>
      </c>
      <c r="C175" s="1">
        <f t="shared" si="9"/>
        <v>316.5</v>
      </c>
      <c r="D175" s="1">
        <v>101</v>
      </c>
      <c r="E175" s="1">
        <f t="shared" si="10"/>
        <v>317</v>
      </c>
      <c r="F175" s="1">
        <f t="shared" si="11"/>
        <v>435</v>
      </c>
      <c r="G175" s="1">
        <v>2</v>
      </c>
      <c r="H175" s="1">
        <v>101</v>
      </c>
      <c r="I175" s="1">
        <v>532</v>
      </c>
      <c r="J175" s="1">
        <v>101</v>
      </c>
      <c r="K175" s="1">
        <f t="shared" si="12"/>
        <v>533</v>
      </c>
      <c r="L175" s="1">
        <f t="shared" si="8"/>
        <v>769</v>
      </c>
      <c r="M175" s="1">
        <v>4</v>
      </c>
      <c r="O175" s="1">
        <v>49</v>
      </c>
    </row>
    <row r="176" spans="1:15" ht="12.75">
      <c r="A176" s="1">
        <v>1161</v>
      </c>
      <c r="B176" s="1">
        <v>101</v>
      </c>
      <c r="C176" s="1">
        <f t="shared" si="9"/>
        <v>320.5</v>
      </c>
      <c r="D176" s="1">
        <v>101</v>
      </c>
      <c r="E176" s="1">
        <f t="shared" si="10"/>
        <v>321</v>
      </c>
      <c r="F176" s="1">
        <f t="shared" si="11"/>
        <v>439</v>
      </c>
      <c r="G176" s="1">
        <v>2</v>
      </c>
      <c r="H176" s="1">
        <v>101</v>
      </c>
      <c r="I176" s="1">
        <v>540</v>
      </c>
      <c r="J176" s="1">
        <v>101</v>
      </c>
      <c r="K176" s="1">
        <f t="shared" si="12"/>
        <v>541</v>
      </c>
      <c r="L176" s="1">
        <f t="shared" si="8"/>
        <v>777</v>
      </c>
      <c r="M176" s="1">
        <v>4</v>
      </c>
      <c r="O176" s="1">
        <v>51</v>
      </c>
    </row>
    <row r="177" spans="1:15" ht="12.75">
      <c r="A177" s="1">
        <v>1162</v>
      </c>
      <c r="B177" s="1">
        <v>101</v>
      </c>
      <c r="C177" s="1">
        <f>C176+4</f>
        <v>324.5</v>
      </c>
      <c r="D177" s="1">
        <v>101</v>
      </c>
      <c r="E177" s="1">
        <f>C177+0.5</f>
        <v>325</v>
      </c>
      <c r="F177" s="1">
        <f>E177+59*2</f>
        <v>443</v>
      </c>
      <c r="G177" s="1">
        <v>2</v>
      </c>
      <c r="H177" s="1">
        <v>101</v>
      </c>
      <c r="I177" s="1">
        <v>548</v>
      </c>
      <c r="J177" s="1">
        <v>101</v>
      </c>
      <c r="K177" s="1">
        <f t="shared" si="12"/>
        <v>549</v>
      </c>
      <c r="L177" s="1">
        <f t="shared" si="8"/>
        <v>785</v>
      </c>
      <c r="M177" s="1">
        <v>4</v>
      </c>
      <c r="O177" s="1">
        <v>53</v>
      </c>
    </row>
    <row r="178" spans="1:15" ht="12.75">
      <c r="A178" s="1">
        <v>1163</v>
      </c>
      <c r="B178" s="1">
        <v>101</v>
      </c>
      <c r="C178" s="1">
        <f aca="true" t="shared" si="13" ref="C178:C191">C177+4</f>
        <v>328.5</v>
      </c>
      <c r="D178" s="1">
        <v>101</v>
      </c>
      <c r="E178" s="1">
        <f aca="true" t="shared" si="14" ref="E178:E191">C178+0.5</f>
        <v>329</v>
      </c>
      <c r="F178" s="1">
        <f t="shared" si="11"/>
        <v>447</v>
      </c>
      <c r="G178" s="1">
        <v>2</v>
      </c>
      <c r="H178" s="1">
        <v>101</v>
      </c>
      <c r="I178" s="1">
        <v>556</v>
      </c>
      <c r="J178" s="1">
        <v>101</v>
      </c>
      <c r="K178" s="1">
        <f t="shared" si="12"/>
        <v>557</v>
      </c>
      <c r="L178" s="1">
        <f t="shared" si="8"/>
        <v>793</v>
      </c>
      <c r="M178" s="1">
        <v>4</v>
      </c>
      <c r="O178" s="1">
        <v>55</v>
      </c>
    </row>
    <row r="179" spans="1:15" ht="12.75">
      <c r="A179" s="1">
        <v>1164</v>
      </c>
      <c r="B179" s="1">
        <v>101</v>
      </c>
      <c r="C179" s="1">
        <f t="shared" si="13"/>
        <v>332.5</v>
      </c>
      <c r="D179" s="1">
        <v>101</v>
      </c>
      <c r="E179" s="1">
        <f t="shared" si="14"/>
        <v>333</v>
      </c>
      <c r="F179" s="1">
        <f t="shared" si="11"/>
        <v>451</v>
      </c>
      <c r="G179" s="1">
        <v>2</v>
      </c>
      <c r="H179" s="1">
        <v>101</v>
      </c>
      <c r="I179" s="1">
        <v>564</v>
      </c>
      <c r="J179" s="1">
        <v>101</v>
      </c>
      <c r="K179" s="1">
        <f t="shared" si="12"/>
        <v>565</v>
      </c>
      <c r="L179" s="1">
        <f t="shared" si="8"/>
        <v>801</v>
      </c>
      <c r="M179" s="1">
        <v>4</v>
      </c>
      <c r="O179" s="1">
        <v>57</v>
      </c>
    </row>
    <row r="180" spans="1:15" ht="12.75">
      <c r="A180" s="1">
        <v>1165</v>
      </c>
      <c r="B180" s="1">
        <v>101</v>
      </c>
      <c r="C180" s="1">
        <f t="shared" si="13"/>
        <v>336.5</v>
      </c>
      <c r="D180" s="1">
        <v>101</v>
      </c>
      <c r="E180" s="1">
        <f t="shared" si="14"/>
        <v>337</v>
      </c>
      <c r="F180" s="1">
        <f t="shared" si="11"/>
        <v>455</v>
      </c>
      <c r="G180" s="1">
        <v>2</v>
      </c>
      <c r="H180" s="1">
        <v>101</v>
      </c>
      <c r="I180" s="1">
        <v>572</v>
      </c>
      <c r="J180" s="1">
        <v>101</v>
      </c>
      <c r="K180" s="1">
        <f t="shared" si="12"/>
        <v>573</v>
      </c>
      <c r="L180" s="1">
        <f t="shared" si="8"/>
        <v>809</v>
      </c>
      <c r="M180" s="1">
        <v>4</v>
      </c>
      <c r="O180" s="1">
        <v>59</v>
      </c>
    </row>
    <row r="181" spans="1:15" ht="12.75">
      <c r="A181" s="1">
        <v>1166</v>
      </c>
      <c r="B181" s="1">
        <v>101</v>
      </c>
      <c r="C181" s="1">
        <f t="shared" si="13"/>
        <v>340.5</v>
      </c>
      <c r="D181" s="1">
        <v>101</v>
      </c>
      <c r="E181" s="1">
        <f t="shared" si="14"/>
        <v>341</v>
      </c>
      <c r="F181" s="1">
        <f t="shared" si="11"/>
        <v>459</v>
      </c>
      <c r="G181" s="1">
        <v>2</v>
      </c>
      <c r="H181" s="1">
        <v>101</v>
      </c>
      <c r="I181" s="1">
        <v>580</v>
      </c>
      <c r="J181" s="1">
        <v>101</v>
      </c>
      <c r="K181" s="1">
        <f t="shared" si="12"/>
        <v>581</v>
      </c>
      <c r="L181" s="1">
        <f t="shared" si="8"/>
        <v>817</v>
      </c>
      <c r="M181" s="1">
        <v>4</v>
      </c>
      <c r="O181" s="1">
        <v>61</v>
      </c>
    </row>
    <row r="182" spans="1:15" ht="12.75">
      <c r="A182" s="1">
        <v>1167</v>
      </c>
      <c r="B182" s="1">
        <v>101</v>
      </c>
      <c r="C182" s="1">
        <f t="shared" si="13"/>
        <v>344.5</v>
      </c>
      <c r="D182" s="1">
        <v>101</v>
      </c>
      <c r="E182" s="1">
        <f t="shared" si="14"/>
        <v>345</v>
      </c>
      <c r="F182" s="1">
        <f t="shared" si="11"/>
        <v>463</v>
      </c>
      <c r="G182" s="1">
        <v>2</v>
      </c>
      <c r="H182" s="1">
        <v>101</v>
      </c>
      <c r="I182" s="1">
        <v>588</v>
      </c>
      <c r="J182" s="1">
        <v>101</v>
      </c>
      <c r="K182" s="1">
        <f t="shared" si="12"/>
        <v>589</v>
      </c>
      <c r="L182" s="1">
        <f t="shared" si="8"/>
        <v>825</v>
      </c>
      <c r="M182" s="1">
        <v>4</v>
      </c>
      <c r="O182" s="1">
        <v>3</v>
      </c>
    </row>
    <row r="183" spans="1:15" ht="12.75">
      <c r="A183" s="1">
        <v>1168</v>
      </c>
      <c r="B183" s="1">
        <v>101</v>
      </c>
      <c r="C183" s="1">
        <f t="shared" si="13"/>
        <v>348.5</v>
      </c>
      <c r="D183" s="1">
        <v>101</v>
      </c>
      <c r="E183" s="1">
        <f t="shared" si="14"/>
        <v>349</v>
      </c>
      <c r="F183" s="1">
        <f t="shared" si="11"/>
        <v>467</v>
      </c>
      <c r="G183" s="1">
        <v>2</v>
      </c>
      <c r="H183" s="1">
        <v>101</v>
      </c>
      <c r="I183" s="1">
        <v>596</v>
      </c>
      <c r="J183" s="1">
        <v>101</v>
      </c>
      <c r="K183" s="1">
        <f t="shared" si="12"/>
        <v>597</v>
      </c>
      <c r="L183" s="1">
        <f t="shared" si="8"/>
        <v>833</v>
      </c>
      <c r="M183" s="1">
        <v>4</v>
      </c>
      <c r="O183" s="1">
        <v>5</v>
      </c>
    </row>
    <row r="184" spans="1:15" ht="12.75">
      <c r="A184" s="1">
        <v>1169</v>
      </c>
      <c r="B184" s="1">
        <v>101</v>
      </c>
      <c r="C184" s="1">
        <f t="shared" si="13"/>
        <v>352.5</v>
      </c>
      <c r="D184" s="1">
        <v>101</v>
      </c>
      <c r="E184" s="1">
        <f t="shared" si="14"/>
        <v>353</v>
      </c>
      <c r="F184" s="1">
        <f t="shared" si="11"/>
        <v>471</v>
      </c>
      <c r="G184" s="1">
        <v>2</v>
      </c>
      <c r="H184" s="1">
        <v>101</v>
      </c>
      <c r="I184" s="1">
        <v>604</v>
      </c>
      <c r="J184" s="1">
        <v>101</v>
      </c>
      <c r="K184" s="1">
        <f t="shared" si="12"/>
        <v>605</v>
      </c>
      <c r="L184" s="1">
        <f t="shared" si="8"/>
        <v>841</v>
      </c>
      <c r="M184" s="1">
        <v>4</v>
      </c>
      <c r="O184" s="1">
        <v>7</v>
      </c>
    </row>
    <row r="185" spans="1:15" ht="12.75">
      <c r="A185" s="1">
        <v>1170</v>
      </c>
      <c r="B185" s="1">
        <v>101</v>
      </c>
      <c r="C185" s="1">
        <f t="shared" si="13"/>
        <v>356.5</v>
      </c>
      <c r="D185" s="1">
        <v>101</v>
      </c>
      <c r="E185" s="1">
        <f t="shared" si="14"/>
        <v>357</v>
      </c>
      <c r="F185" s="1">
        <f t="shared" si="11"/>
        <v>475</v>
      </c>
      <c r="G185" s="1">
        <v>2</v>
      </c>
      <c r="H185" s="1">
        <v>101</v>
      </c>
      <c r="I185" s="1">
        <v>612</v>
      </c>
      <c r="J185" s="1">
        <v>101</v>
      </c>
      <c r="K185" s="1">
        <f t="shared" si="12"/>
        <v>613</v>
      </c>
      <c r="L185" s="1">
        <f t="shared" si="8"/>
        <v>849</v>
      </c>
      <c r="M185" s="1">
        <v>4</v>
      </c>
      <c r="O185" s="1">
        <v>9</v>
      </c>
    </row>
    <row r="186" spans="1:15" ht="12.75">
      <c r="A186" s="1">
        <v>1171</v>
      </c>
      <c r="B186" s="1">
        <v>101</v>
      </c>
      <c r="C186" s="1">
        <f t="shared" si="13"/>
        <v>360.5</v>
      </c>
      <c r="D186" s="1">
        <v>101</v>
      </c>
      <c r="E186" s="1">
        <f t="shared" si="14"/>
        <v>361</v>
      </c>
      <c r="F186" s="1">
        <f t="shared" si="11"/>
        <v>479</v>
      </c>
      <c r="G186" s="1">
        <v>2</v>
      </c>
      <c r="H186" s="1">
        <v>101</v>
      </c>
      <c r="I186" s="1">
        <v>620</v>
      </c>
      <c r="J186" s="1">
        <v>101</v>
      </c>
      <c r="K186" s="1">
        <f t="shared" si="12"/>
        <v>621</v>
      </c>
      <c r="L186" s="1">
        <f t="shared" si="8"/>
        <v>857</v>
      </c>
      <c r="M186" s="1">
        <v>4</v>
      </c>
      <c r="O186" s="1">
        <v>11</v>
      </c>
    </row>
    <row r="187" spans="1:15" ht="12.75">
      <c r="A187" s="1">
        <v>1172</v>
      </c>
      <c r="B187" s="1">
        <v>101</v>
      </c>
      <c r="C187" s="1">
        <f t="shared" si="13"/>
        <v>364.5</v>
      </c>
      <c r="D187" s="1">
        <v>101</v>
      </c>
      <c r="E187" s="1">
        <f t="shared" si="14"/>
        <v>365</v>
      </c>
      <c r="F187" s="1">
        <f t="shared" si="11"/>
        <v>483</v>
      </c>
      <c r="G187" s="1">
        <v>2</v>
      </c>
      <c r="H187" s="1">
        <v>101</v>
      </c>
      <c r="I187" s="1">
        <v>628</v>
      </c>
      <c r="J187" s="1">
        <v>101</v>
      </c>
      <c r="K187" s="1">
        <f t="shared" si="12"/>
        <v>629</v>
      </c>
      <c r="L187" s="1">
        <f t="shared" si="8"/>
        <v>865</v>
      </c>
      <c r="M187" s="1">
        <v>4</v>
      </c>
      <c r="O187" s="1">
        <v>13</v>
      </c>
    </row>
    <row r="188" spans="1:15" ht="12.75">
      <c r="A188" s="1">
        <v>1173</v>
      </c>
      <c r="B188" s="1">
        <v>101</v>
      </c>
      <c r="C188" s="1">
        <f t="shared" si="13"/>
        <v>368.5</v>
      </c>
      <c r="D188" s="1">
        <v>101</v>
      </c>
      <c r="E188" s="1">
        <f t="shared" si="14"/>
        <v>369</v>
      </c>
      <c r="F188" s="1">
        <f t="shared" si="11"/>
        <v>487</v>
      </c>
      <c r="G188" s="1">
        <v>2</v>
      </c>
      <c r="H188" s="1">
        <v>101</v>
      </c>
      <c r="I188" s="1">
        <v>636</v>
      </c>
      <c r="J188" s="1">
        <v>101</v>
      </c>
      <c r="K188" s="1">
        <f t="shared" si="12"/>
        <v>637</v>
      </c>
      <c r="L188" s="1">
        <f t="shared" si="8"/>
        <v>873</v>
      </c>
      <c r="M188" s="1">
        <v>4</v>
      </c>
      <c r="O188" s="1">
        <v>15</v>
      </c>
    </row>
    <row r="189" spans="1:15" ht="12.75">
      <c r="A189" s="1">
        <v>1174</v>
      </c>
      <c r="B189" s="1">
        <v>101</v>
      </c>
      <c r="C189" s="1">
        <f t="shared" si="13"/>
        <v>372.5</v>
      </c>
      <c r="D189" s="1">
        <v>101</v>
      </c>
      <c r="E189" s="1">
        <f t="shared" si="14"/>
        <v>373</v>
      </c>
      <c r="F189" s="1">
        <f t="shared" si="11"/>
        <v>491</v>
      </c>
      <c r="G189" s="1">
        <v>2</v>
      </c>
      <c r="H189" s="1">
        <v>101</v>
      </c>
      <c r="I189" s="1">
        <v>644</v>
      </c>
      <c r="J189" s="1">
        <v>101</v>
      </c>
      <c r="K189" s="1">
        <f t="shared" si="12"/>
        <v>645</v>
      </c>
      <c r="L189" s="1">
        <f t="shared" si="8"/>
        <v>881</v>
      </c>
      <c r="M189" s="1">
        <v>4</v>
      </c>
      <c r="O189" s="1">
        <v>17</v>
      </c>
    </row>
    <row r="190" spans="1:15" ht="12.75">
      <c r="A190" s="1">
        <v>1175</v>
      </c>
      <c r="B190" s="1">
        <v>101</v>
      </c>
      <c r="C190" s="1">
        <f t="shared" si="13"/>
        <v>376.5</v>
      </c>
      <c r="D190" s="1">
        <v>101</v>
      </c>
      <c r="E190" s="1">
        <f t="shared" si="14"/>
        <v>377</v>
      </c>
      <c r="F190" s="1">
        <f t="shared" si="11"/>
        <v>495</v>
      </c>
      <c r="G190" s="1">
        <v>2</v>
      </c>
      <c r="H190" s="1">
        <v>101</v>
      </c>
      <c r="I190" s="1">
        <v>652</v>
      </c>
      <c r="J190" s="1">
        <v>101</v>
      </c>
      <c r="K190" s="1">
        <f t="shared" si="12"/>
        <v>653</v>
      </c>
      <c r="L190" s="1">
        <f t="shared" si="8"/>
        <v>889</v>
      </c>
      <c r="M190" s="1">
        <v>4</v>
      </c>
      <c r="O190" s="1">
        <v>19</v>
      </c>
    </row>
    <row r="191" spans="1:15" ht="12.75">
      <c r="A191" s="1">
        <v>1176</v>
      </c>
      <c r="B191" s="1">
        <v>101</v>
      </c>
      <c r="C191" s="1">
        <f t="shared" si="13"/>
        <v>380.5</v>
      </c>
      <c r="D191" s="1">
        <v>101</v>
      </c>
      <c r="E191" s="1">
        <f t="shared" si="14"/>
        <v>381</v>
      </c>
      <c r="F191" s="1">
        <f t="shared" si="11"/>
        <v>499</v>
      </c>
      <c r="G191" s="1">
        <v>2</v>
      </c>
      <c r="H191" s="1">
        <v>101</v>
      </c>
      <c r="I191" s="1">
        <v>660</v>
      </c>
      <c r="J191" s="1">
        <v>101</v>
      </c>
      <c r="K191" s="1">
        <f t="shared" si="12"/>
        <v>661</v>
      </c>
      <c r="L191" s="1">
        <f t="shared" si="8"/>
        <v>897</v>
      </c>
      <c r="M191" s="1">
        <v>4</v>
      </c>
      <c r="O191" s="1">
        <v>21</v>
      </c>
    </row>
    <row r="192" spans="1:15" ht="12.75">
      <c r="A192" s="1">
        <v>1178</v>
      </c>
      <c r="B192" s="1">
        <v>101</v>
      </c>
      <c r="C192" s="1">
        <f>C191+4</f>
        <v>384.5</v>
      </c>
      <c r="D192" s="1">
        <v>101</v>
      </c>
      <c r="E192" s="1">
        <f>C192+0.5</f>
        <v>385</v>
      </c>
      <c r="F192" s="1">
        <f>E192+59*2</f>
        <v>503</v>
      </c>
      <c r="G192" s="1">
        <v>2</v>
      </c>
      <c r="H192" s="1">
        <v>101</v>
      </c>
      <c r="I192" s="1">
        <v>668</v>
      </c>
      <c r="J192" s="1">
        <v>101</v>
      </c>
      <c r="K192" s="1">
        <f t="shared" si="12"/>
        <v>669</v>
      </c>
      <c r="L192" s="1">
        <f t="shared" si="8"/>
        <v>905</v>
      </c>
      <c r="M192" s="1">
        <v>4</v>
      </c>
      <c r="O192" s="1">
        <v>23</v>
      </c>
    </row>
    <row r="193" spans="1:15" ht="12.75">
      <c r="A193" s="1">
        <v>1179</v>
      </c>
      <c r="B193" s="1">
        <v>101</v>
      </c>
      <c r="C193" s="1">
        <f>C192+4</f>
        <v>388.5</v>
      </c>
      <c r="D193" s="1">
        <v>101</v>
      </c>
      <c r="E193" s="1">
        <f>C193+0.5</f>
        <v>389</v>
      </c>
      <c r="F193" s="1">
        <f>E193+59*2</f>
        <v>507</v>
      </c>
      <c r="G193" s="1">
        <v>2</v>
      </c>
      <c r="H193" s="1">
        <v>101</v>
      </c>
      <c r="I193" s="1">
        <v>676</v>
      </c>
      <c r="J193" s="1">
        <v>101</v>
      </c>
      <c r="K193" s="1">
        <f t="shared" si="12"/>
        <v>677</v>
      </c>
      <c r="L193" s="1">
        <f t="shared" si="8"/>
        <v>913</v>
      </c>
      <c r="M193" s="1">
        <v>4</v>
      </c>
      <c r="O193" s="1">
        <v>25</v>
      </c>
    </row>
    <row r="194" spans="1:15" ht="12.75">
      <c r="A194" s="1">
        <v>1180</v>
      </c>
      <c r="B194" s="1">
        <v>101</v>
      </c>
      <c r="C194" s="1">
        <f aca="true" t="shared" si="15" ref="C194:C201">C193+4</f>
        <v>392.5</v>
      </c>
      <c r="D194" s="1">
        <v>101</v>
      </c>
      <c r="E194" s="1">
        <f aca="true" t="shared" si="16" ref="E194:E201">C194+0.5</f>
        <v>393</v>
      </c>
      <c r="F194" s="1">
        <f aca="true" t="shared" si="17" ref="F194:F201">E194+59*2</f>
        <v>511</v>
      </c>
      <c r="G194" s="1">
        <v>2</v>
      </c>
      <c r="H194" s="1">
        <v>101</v>
      </c>
      <c r="I194" s="1">
        <v>684</v>
      </c>
      <c r="J194" s="1">
        <v>101</v>
      </c>
      <c r="K194" s="1">
        <f t="shared" si="12"/>
        <v>685</v>
      </c>
      <c r="L194" s="1">
        <f t="shared" si="8"/>
        <v>921</v>
      </c>
      <c r="M194" s="1">
        <v>4</v>
      </c>
      <c r="O194" s="1">
        <v>27</v>
      </c>
    </row>
    <row r="195" spans="1:15" ht="12.75">
      <c r="A195" s="1">
        <v>1181</v>
      </c>
      <c r="B195" s="1">
        <v>101</v>
      </c>
      <c r="C195" s="1">
        <f t="shared" si="15"/>
        <v>396.5</v>
      </c>
      <c r="D195" s="1">
        <v>101</v>
      </c>
      <c r="E195" s="1">
        <f t="shared" si="16"/>
        <v>397</v>
      </c>
      <c r="F195" s="1">
        <f t="shared" si="17"/>
        <v>515</v>
      </c>
      <c r="G195" s="1">
        <v>2</v>
      </c>
      <c r="H195" s="1">
        <v>101</v>
      </c>
      <c r="I195" s="1">
        <v>692</v>
      </c>
      <c r="J195" s="1">
        <v>101</v>
      </c>
      <c r="K195" s="1">
        <f t="shared" si="12"/>
        <v>693</v>
      </c>
      <c r="L195" s="1">
        <f t="shared" si="8"/>
        <v>929</v>
      </c>
      <c r="M195" s="1">
        <v>4</v>
      </c>
      <c r="O195" s="1">
        <v>29</v>
      </c>
    </row>
    <row r="196" spans="1:15" ht="12.75">
      <c r="A196" s="1">
        <v>1182</v>
      </c>
      <c r="B196" s="1">
        <v>101</v>
      </c>
      <c r="C196" s="1">
        <f t="shared" si="15"/>
        <v>400.5</v>
      </c>
      <c r="D196" s="1">
        <v>101</v>
      </c>
      <c r="E196" s="1">
        <f t="shared" si="16"/>
        <v>401</v>
      </c>
      <c r="F196" s="1">
        <f t="shared" si="17"/>
        <v>519</v>
      </c>
      <c r="G196" s="1">
        <v>2</v>
      </c>
      <c r="H196" s="1">
        <v>101</v>
      </c>
      <c r="I196" s="1">
        <v>700</v>
      </c>
      <c r="J196" s="1">
        <v>101</v>
      </c>
      <c r="K196" s="1">
        <f t="shared" si="12"/>
        <v>701</v>
      </c>
      <c r="L196" s="1">
        <f t="shared" si="8"/>
        <v>937</v>
      </c>
      <c r="M196" s="1">
        <v>4</v>
      </c>
      <c r="O196" s="1">
        <v>31</v>
      </c>
    </row>
    <row r="197" spans="1:15" ht="12.75">
      <c r="A197" s="1">
        <v>1183</v>
      </c>
      <c r="B197" s="1">
        <v>101</v>
      </c>
      <c r="C197" s="1">
        <f t="shared" si="15"/>
        <v>404.5</v>
      </c>
      <c r="D197" s="1">
        <v>101</v>
      </c>
      <c r="E197" s="1">
        <f t="shared" si="16"/>
        <v>405</v>
      </c>
      <c r="F197" s="1">
        <f t="shared" si="17"/>
        <v>523</v>
      </c>
      <c r="G197" s="1">
        <v>2</v>
      </c>
      <c r="H197" s="1">
        <v>101</v>
      </c>
      <c r="I197" s="1">
        <v>708</v>
      </c>
      <c r="J197" s="1">
        <v>101</v>
      </c>
      <c r="K197" s="1">
        <f t="shared" si="12"/>
        <v>709</v>
      </c>
      <c r="L197" s="1">
        <f t="shared" si="8"/>
        <v>945</v>
      </c>
      <c r="M197" s="1">
        <v>4</v>
      </c>
      <c r="O197" s="1">
        <v>33</v>
      </c>
    </row>
    <row r="198" spans="1:15" ht="12.75">
      <c r="A198" s="1">
        <v>1184</v>
      </c>
      <c r="B198" s="1">
        <v>101</v>
      </c>
      <c r="C198" s="1">
        <f t="shared" si="15"/>
        <v>408.5</v>
      </c>
      <c r="D198" s="1">
        <v>101</v>
      </c>
      <c r="E198" s="1">
        <f t="shared" si="16"/>
        <v>409</v>
      </c>
      <c r="F198" s="1">
        <f t="shared" si="17"/>
        <v>527</v>
      </c>
      <c r="G198" s="1">
        <v>2</v>
      </c>
      <c r="H198" s="1">
        <v>101</v>
      </c>
      <c r="I198" s="1">
        <v>716</v>
      </c>
      <c r="J198" s="1">
        <v>101</v>
      </c>
      <c r="K198" s="1">
        <f t="shared" si="12"/>
        <v>717</v>
      </c>
      <c r="L198" s="1">
        <f t="shared" si="8"/>
        <v>953</v>
      </c>
      <c r="M198" s="1">
        <v>4</v>
      </c>
      <c r="O198" s="1">
        <v>35</v>
      </c>
    </row>
    <row r="199" spans="1:15" ht="12.75">
      <c r="A199" s="1">
        <v>1185</v>
      </c>
      <c r="B199" s="1">
        <v>101</v>
      </c>
      <c r="C199" s="1">
        <f t="shared" si="15"/>
        <v>412.5</v>
      </c>
      <c r="D199" s="1">
        <v>101</v>
      </c>
      <c r="E199" s="1">
        <f t="shared" si="16"/>
        <v>413</v>
      </c>
      <c r="F199" s="1">
        <f t="shared" si="17"/>
        <v>531</v>
      </c>
      <c r="G199" s="1">
        <v>2</v>
      </c>
      <c r="H199" s="1">
        <v>101</v>
      </c>
      <c r="I199" s="1">
        <v>724</v>
      </c>
      <c r="J199" s="1">
        <v>101</v>
      </c>
      <c r="K199" s="1">
        <f t="shared" si="12"/>
        <v>725</v>
      </c>
      <c r="L199" s="1">
        <f t="shared" si="8"/>
        <v>961</v>
      </c>
      <c r="M199" s="1">
        <v>4</v>
      </c>
      <c r="O199" s="1">
        <v>37</v>
      </c>
    </row>
    <row r="200" spans="1:15" ht="12.75">
      <c r="A200" s="1">
        <v>1186</v>
      </c>
      <c r="B200" s="1">
        <v>101</v>
      </c>
      <c r="C200" s="1">
        <f t="shared" si="15"/>
        <v>416.5</v>
      </c>
      <c r="D200" s="1">
        <v>101</v>
      </c>
      <c r="E200" s="1">
        <f t="shared" si="16"/>
        <v>417</v>
      </c>
      <c r="F200" s="1">
        <f t="shared" si="17"/>
        <v>535</v>
      </c>
      <c r="G200" s="1">
        <v>2</v>
      </c>
      <c r="H200" s="1">
        <v>101</v>
      </c>
      <c r="I200" s="1">
        <v>732</v>
      </c>
      <c r="J200" s="1">
        <v>101</v>
      </c>
      <c r="K200" s="1">
        <f t="shared" si="12"/>
        <v>733</v>
      </c>
      <c r="L200" s="1">
        <f t="shared" si="8"/>
        <v>969</v>
      </c>
      <c r="M200" s="1">
        <v>4</v>
      </c>
      <c r="O200" s="1">
        <v>39</v>
      </c>
    </row>
    <row r="201" spans="1:15" ht="12.75">
      <c r="A201" s="1">
        <v>1187</v>
      </c>
      <c r="B201" s="1">
        <v>101</v>
      </c>
      <c r="C201" s="1">
        <f t="shared" si="15"/>
        <v>420.5</v>
      </c>
      <c r="D201" s="1">
        <v>101</v>
      </c>
      <c r="E201" s="1">
        <f t="shared" si="16"/>
        <v>421</v>
      </c>
      <c r="F201" s="1">
        <f t="shared" si="17"/>
        <v>539</v>
      </c>
      <c r="G201" s="1">
        <v>2</v>
      </c>
      <c r="H201" s="1">
        <v>101</v>
      </c>
      <c r="I201" s="1">
        <v>740</v>
      </c>
      <c r="J201" s="1">
        <v>101</v>
      </c>
      <c r="K201" s="1">
        <f t="shared" si="12"/>
        <v>741</v>
      </c>
      <c r="L201" s="1">
        <f t="shared" si="8"/>
        <v>977</v>
      </c>
      <c r="M201" s="1">
        <v>4</v>
      </c>
      <c r="O201" s="1">
        <v>41</v>
      </c>
    </row>
    <row r="202" spans="1:15" ht="12.75">
      <c r="A202" s="1">
        <v>1188</v>
      </c>
      <c r="B202" s="1">
        <v>101</v>
      </c>
      <c r="C202" s="1">
        <f>C201+4</f>
        <v>424.5</v>
      </c>
      <c r="D202" s="1">
        <v>101</v>
      </c>
      <c r="E202" s="1">
        <f aca="true" t="shared" si="18" ref="E202:E211">C202+0.5</f>
        <v>425</v>
      </c>
      <c r="F202" s="1">
        <f>E202+59*2</f>
        <v>543</v>
      </c>
      <c r="G202" s="1">
        <v>2</v>
      </c>
      <c r="H202" s="1">
        <v>101</v>
      </c>
      <c r="I202" s="1">
        <v>748</v>
      </c>
      <c r="J202" s="1">
        <v>101</v>
      </c>
      <c r="K202" s="1">
        <f t="shared" si="12"/>
        <v>749</v>
      </c>
      <c r="L202" s="1">
        <f t="shared" si="8"/>
        <v>985</v>
      </c>
      <c r="M202" s="1">
        <v>4</v>
      </c>
      <c r="O202" s="1">
        <v>43</v>
      </c>
    </row>
    <row r="203" spans="1:15" ht="12.75">
      <c r="A203" s="1">
        <v>1189</v>
      </c>
      <c r="B203" s="1">
        <v>101</v>
      </c>
      <c r="C203" s="1">
        <f>C202+4</f>
        <v>428.5</v>
      </c>
      <c r="D203" s="1">
        <v>101</v>
      </c>
      <c r="E203" s="1">
        <f t="shared" si="18"/>
        <v>429</v>
      </c>
      <c r="F203" s="1">
        <f>E203+59*2</f>
        <v>547</v>
      </c>
      <c r="G203" s="1">
        <v>2</v>
      </c>
      <c r="H203" s="1">
        <v>101</v>
      </c>
      <c r="I203" s="1">
        <v>756</v>
      </c>
      <c r="J203" s="1">
        <v>101</v>
      </c>
      <c r="K203" s="1">
        <f t="shared" si="12"/>
        <v>757</v>
      </c>
      <c r="L203" s="1">
        <f t="shared" si="8"/>
        <v>993</v>
      </c>
      <c r="M203" s="1">
        <v>4</v>
      </c>
      <c r="O203" s="1">
        <v>45</v>
      </c>
    </row>
    <row r="204" spans="1:15" ht="12.75">
      <c r="A204" s="1">
        <v>1190</v>
      </c>
      <c r="B204" s="1">
        <v>101</v>
      </c>
      <c r="C204" s="1">
        <f aca="true" t="shared" si="19" ref="C204:C213">C203+4</f>
        <v>432.5</v>
      </c>
      <c r="D204" s="1">
        <v>101</v>
      </c>
      <c r="E204" s="1">
        <f t="shared" si="18"/>
        <v>433</v>
      </c>
      <c r="F204" s="1">
        <f aca="true" t="shared" si="20" ref="F204:F211">E204+59*2</f>
        <v>551</v>
      </c>
      <c r="G204" s="1">
        <v>2</v>
      </c>
      <c r="H204" s="1">
        <v>101</v>
      </c>
      <c r="I204" s="1">
        <v>764</v>
      </c>
      <c r="J204" s="1">
        <v>101</v>
      </c>
      <c r="K204" s="1">
        <f t="shared" si="12"/>
        <v>765</v>
      </c>
      <c r="L204" s="1">
        <f t="shared" si="8"/>
        <v>1001</v>
      </c>
      <c r="M204" s="1">
        <v>4</v>
      </c>
      <c r="O204" s="1">
        <v>47</v>
      </c>
    </row>
    <row r="205" spans="1:15" ht="12.75">
      <c r="A205" s="1">
        <v>1191</v>
      </c>
      <c r="B205" s="1">
        <v>101</v>
      </c>
      <c r="C205" s="1">
        <f t="shared" si="19"/>
        <v>436.5</v>
      </c>
      <c r="D205" s="1">
        <v>101</v>
      </c>
      <c r="E205" s="1">
        <f t="shared" si="18"/>
        <v>437</v>
      </c>
      <c r="F205" s="1">
        <f t="shared" si="20"/>
        <v>555</v>
      </c>
      <c r="G205" s="1">
        <v>2</v>
      </c>
      <c r="H205" s="1">
        <v>101</v>
      </c>
      <c r="I205" s="1">
        <v>772</v>
      </c>
      <c r="J205" s="1">
        <v>101</v>
      </c>
      <c r="K205" s="1">
        <f t="shared" si="12"/>
        <v>773</v>
      </c>
      <c r="L205" s="1">
        <f t="shared" si="8"/>
        <v>1009</v>
      </c>
      <c r="M205" s="1">
        <v>4</v>
      </c>
      <c r="O205" s="1">
        <v>49</v>
      </c>
    </row>
    <row r="206" spans="1:15" ht="12.75">
      <c r="A206" s="1">
        <v>1192</v>
      </c>
      <c r="B206" s="1">
        <v>101</v>
      </c>
      <c r="C206" s="1">
        <f t="shared" si="19"/>
        <v>440.5</v>
      </c>
      <c r="D206" s="1">
        <v>101</v>
      </c>
      <c r="E206" s="1">
        <f t="shared" si="18"/>
        <v>441</v>
      </c>
      <c r="F206" s="1">
        <f t="shared" si="20"/>
        <v>559</v>
      </c>
      <c r="G206" s="1">
        <v>2</v>
      </c>
      <c r="H206" s="1">
        <v>101</v>
      </c>
      <c r="I206" s="1">
        <v>780</v>
      </c>
      <c r="J206" s="1">
        <v>101</v>
      </c>
      <c r="K206" s="1">
        <f t="shared" si="12"/>
        <v>781</v>
      </c>
      <c r="L206" s="1">
        <f t="shared" si="8"/>
        <v>1017</v>
      </c>
      <c r="M206" s="1">
        <v>4</v>
      </c>
      <c r="O206" s="1">
        <v>51</v>
      </c>
    </row>
    <row r="207" spans="1:15" ht="12.75">
      <c r="A207" s="1">
        <v>1193</v>
      </c>
      <c r="B207" s="1">
        <v>101</v>
      </c>
      <c r="C207" s="1">
        <f t="shared" si="19"/>
        <v>444.5</v>
      </c>
      <c r="D207" s="1">
        <v>101</v>
      </c>
      <c r="E207" s="1">
        <f t="shared" si="18"/>
        <v>445</v>
      </c>
      <c r="F207" s="1">
        <f t="shared" si="20"/>
        <v>563</v>
      </c>
      <c r="G207" s="1">
        <v>2</v>
      </c>
      <c r="H207" s="1">
        <v>101</v>
      </c>
      <c r="I207" s="1">
        <v>788</v>
      </c>
      <c r="J207" s="1">
        <v>101</v>
      </c>
      <c r="K207" s="1">
        <f t="shared" si="12"/>
        <v>789</v>
      </c>
      <c r="L207" s="1">
        <f t="shared" si="8"/>
        <v>1025</v>
      </c>
      <c r="M207" s="1">
        <v>4</v>
      </c>
      <c r="O207" s="1">
        <v>53</v>
      </c>
    </row>
    <row r="208" spans="1:15" ht="12.75">
      <c r="A208" s="1">
        <v>1194</v>
      </c>
      <c r="B208" s="1">
        <v>101</v>
      </c>
      <c r="C208" s="1">
        <f t="shared" si="19"/>
        <v>448.5</v>
      </c>
      <c r="D208" s="1">
        <v>101</v>
      </c>
      <c r="E208" s="1">
        <f t="shared" si="18"/>
        <v>449</v>
      </c>
      <c r="F208" s="1">
        <f t="shared" si="20"/>
        <v>567</v>
      </c>
      <c r="G208" s="1">
        <v>2</v>
      </c>
      <c r="H208" s="1">
        <v>101</v>
      </c>
      <c r="I208" s="1">
        <v>796</v>
      </c>
      <c r="J208" s="1">
        <v>101</v>
      </c>
      <c r="K208" s="1">
        <f t="shared" si="12"/>
        <v>797</v>
      </c>
      <c r="L208" s="1">
        <f t="shared" si="8"/>
        <v>1033</v>
      </c>
      <c r="M208" s="1">
        <v>4</v>
      </c>
      <c r="O208" s="1">
        <v>55</v>
      </c>
    </row>
    <row r="209" spans="1:15" ht="12.75">
      <c r="A209" s="1">
        <v>1195</v>
      </c>
      <c r="B209" s="1">
        <v>101</v>
      </c>
      <c r="C209" s="1">
        <f t="shared" si="19"/>
        <v>452.5</v>
      </c>
      <c r="D209" s="1">
        <v>101</v>
      </c>
      <c r="E209" s="1">
        <f t="shared" si="18"/>
        <v>453</v>
      </c>
      <c r="F209" s="1">
        <f t="shared" si="20"/>
        <v>571</v>
      </c>
      <c r="G209" s="1">
        <v>2</v>
      </c>
      <c r="H209" s="1">
        <v>101</v>
      </c>
      <c r="I209" s="1">
        <v>804</v>
      </c>
      <c r="J209" s="1">
        <v>101</v>
      </c>
      <c r="K209" s="1">
        <f t="shared" si="12"/>
        <v>805</v>
      </c>
      <c r="L209" s="1">
        <f t="shared" si="8"/>
        <v>1041</v>
      </c>
      <c r="M209" s="1">
        <v>4</v>
      </c>
      <c r="O209" s="1">
        <v>57</v>
      </c>
    </row>
    <row r="210" spans="1:15" ht="12.75">
      <c r="A210" s="1">
        <v>1196</v>
      </c>
      <c r="B210" s="1">
        <v>101</v>
      </c>
      <c r="C210" s="1">
        <f t="shared" si="19"/>
        <v>456.5</v>
      </c>
      <c r="D210" s="1">
        <v>101</v>
      </c>
      <c r="E210" s="1">
        <f t="shared" si="18"/>
        <v>457</v>
      </c>
      <c r="F210" s="1">
        <f t="shared" si="20"/>
        <v>575</v>
      </c>
      <c r="G210" s="1">
        <v>2</v>
      </c>
      <c r="H210" s="1">
        <v>101</v>
      </c>
      <c r="I210" s="1">
        <v>812</v>
      </c>
      <c r="J210" s="1">
        <v>101</v>
      </c>
      <c r="K210" s="1">
        <f t="shared" si="12"/>
        <v>813</v>
      </c>
      <c r="L210" s="1">
        <f t="shared" si="8"/>
        <v>1049</v>
      </c>
      <c r="M210" s="1">
        <v>4</v>
      </c>
      <c r="O210" s="1">
        <v>59</v>
      </c>
    </row>
    <row r="211" spans="1:15" ht="12.75">
      <c r="A211" s="1">
        <v>1197</v>
      </c>
      <c r="B211" s="1">
        <v>101</v>
      </c>
      <c r="C211" s="1">
        <f t="shared" si="19"/>
        <v>460.5</v>
      </c>
      <c r="D211" s="1">
        <v>101</v>
      </c>
      <c r="E211" s="1">
        <f t="shared" si="18"/>
        <v>461</v>
      </c>
      <c r="F211" s="1">
        <f t="shared" si="20"/>
        <v>579</v>
      </c>
      <c r="G211" s="1">
        <v>2</v>
      </c>
      <c r="H211" s="1">
        <v>101</v>
      </c>
      <c r="I211" s="1">
        <v>820</v>
      </c>
      <c r="J211" s="1">
        <v>101</v>
      </c>
      <c r="K211" s="1">
        <f t="shared" si="12"/>
        <v>821</v>
      </c>
      <c r="L211" s="1">
        <f t="shared" si="8"/>
        <v>1057</v>
      </c>
      <c r="M211" s="1">
        <v>4</v>
      </c>
      <c r="O211" s="1">
        <v>61</v>
      </c>
    </row>
    <row r="212" spans="1:15" ht="12.75">
      <c r="A212" s="1">
        <v>1198</v>
      </c>
      <c r="B212" s="1">
        <v>101</v>
      </c>
      <c r="C212" s="1">
        <f t="shared" si="19"/>
        <v>464.5</v>
      </c>
      <c r="D212" s="1">
        <v>101</v>
      </c>
      <c r="E212" s="1">
        <v>461</v>
      </c>
      <c r="F212" s="1">
        <v>579</v>
      </c>
      <c r="G212" s="1">
        <v>2</v>
      </c>
      <c r="H212" s="1">
        <v>101</v>
      </c>
      <c r="I212" s="1">
        <v>828</v>
      </c>
      <c r="J212" s="1">
        <v>101</v>
      </c>
      <c r="K212" s="1">
        <v>821</v>
      </c>
      <c r="L212" s="1">
        <f t="shared" si="8"/>
        <v>1057</v>
      </c>
      <c r="M212" s="1">
        <v>4</v>
      </c>
      <c r="O212" s="1">
        <v>61</v>
      </c>
    </row>
    <row r="213" spans="1:15" ht="12.75">
      <c r="A213" s="1">
        <v>1199</v>
      </c>
      <c r="B213" s="1">
        <v>101</v>
      </c>
      <c r="C213" s="1">
        <f t="shared" si="19"/>
        <v>468.5</v>
      </c>
      <c r="D213" s="1">
        <v>101</v>
      </c>
      <c r="E213" s="1">
        <v>461</v>
      </c>
      <c r="F213" s="1">
        <v>579</v>
      </c>
      <c r="G213" s="1">
        <v>2</v>
      </c>
      <c r="H213" s="1">
        <v>101</v>
      </c>
      <c r="I213" s="1">
        <v>836</v>
      </c>
      <c r="J213" s="1">
        <v>101</v>
      </c>
      <c r="K213" s="1">
        <v>821</v>
      </c>
      <c r="L213" s="1">
        <f t="shared" si="8"/>
        <v>1057</v>
      </c>
      <c r="M213" s="1">
        <v>4</v>
      </c>
      <c r="O213" s="1">
        <v>61</v>
      </c>
    </row>
    <row r="214" spans="1:15" ht="12.75">
      <c r="A214" s="1">
        <v>1200</v>
      </c>
      <c r="B214" s="1">
        <v>101</v>
      </c>
      <c r="C214" s="1">
        <f>C213+4</f>
        <v>472.5</v>
      </c>
      <c r="D214" s="1">
        <v>101</v>
      </c>
      <c r="E214" s="1">
        <v>461</v>
      </c>
      <c r="F214" s="1">
        <v>579</v>
      </c>
      <c r="G214" s="1">
        <v>2</v>
      </c>
      <c r="H214" s="1">
        <v>101</v>
      </c>
      <c r="I214" s="1">
        <v>844</v>
      </c>
      <c r="J214" s="1">
        <v>101</v>
      </c>
      <c r="K214" s="1">
        <v>821</v>
      </c>
      <c r="L214" s="1">
        <f t="shared" si="8"/>
        <v>1057</v>
      </c>
      <c r="M214" s="1">
        <v>4</v>
      </c>
      <c r="O214" s="1">
        <v>61</v>
      </c>
    </row>
    <row r="215" spans="1:15" ht="12.75">
      <c r="A215" s="1">
        <v>1202</v>
      </c>
      <c r="B215" s="1">
        <v>101</v>
      </c>
      <c r="C215" s="1">
        <f>C214+4</f>
        <v>476.5</v>
      </c>
      <c r="D215" s="1">
        <v>101</v>
      </c>
      <c r="E215" s="1">
        <v>461</v>
      </c>
      <c r="F215" s="1">
        <v>579</v>
      </c>
      <c r="G215" s="1">
        <v>2</v>
      </c>
      <c r="H215" s="1">
        <v>101</v>
      </c>
      <c r="I215" s="1">
        <v>852</v>
      </c>
      <c r="J215" s="1">
        <v>101</v>
      </c>
      <c r="K215" s="1">
        <v>821</v>
      </c>
      <c r="L215" s="1">
        <f t="shared" si="8"/>
        <v>1057</v>
      </c>
      <c r="M215" s="1">
        <v>4</v>
      </c>
      <c r="O215" s="1">
        <v>61</v>
      </c>
    </row>
    <row r="216" spans="1:15" ht="12.75">
      <c r="A216" s="1">
        <v>1203</v>
      </c>
      <c r="B216" s="1">
        <v>101</v>
      </c>
      <c r="C216" s="1">
        <f>C215+4</f>
        <v>480.5</v>
      </c>
      <c r="D216" s="1">
        <v>101</v>
      </c>
      <c r="E216" s="1">
        <v>461</v>
      </c>
      <c r="F216" s="1">
        <v>579</v>
      </c>
      <c r="G216" s="1">
        <v>2</v>
      </c>
      <c r="H216" s="1">
        <v>101</v>
      </c>
      <c r="I216" s="1">
        <v>860</v>
      </c>
      <c r="J216" s="1">
        <v>101</v>
      </c>
      <c r="K216" s="1">
        <v>821</v>
      </c>
      <c r="L216" s="1">
        <f t="shared" si="8"/>
        <v>1057</v>
      </c>
      <c r="M216" s="1">
        <v>4</v>
      </c>
      <c r="O216" s="1">
        <v>61</v>
      </c>
    </row>
    <row r="217" spans="1:15" ht="12.75">
      <c r="A217" s="1">
        <v>1204</v>
      </c>
      <c r="B217" s="1">
        <v>101</v>
      </c>
      <c r="C217" s="1">
        <f aca="true" t="shared" si="21" ref="C217:C225">C216+4</f>
        <v>484.5</v>
      </c>
      <c r="D217" s="1">
        <v>101</v>
      </c>
      <c r="E217" s="1">
        <v>461</v>
      </c>
      <c r="F217" s="1">
        <v>579</v>
      </c>
      <c r="G217" s="1">
        <v>2</v>
      </c>
      <c r="H217" s="1">
        <v>101</v>
      </c>
      <c r="I217" s="1">
        <v>868</v>
      </c>
      <c r="J217" s="1">
        <v>101</v>
      </c>
      <c r="K217" s="1">
        <v>821</v>
      </c>
      <c r="L217" s="1">
        <f aca="true" t="shared" si="22" ref="L217:L242">K217+59*4</f>
        <v>1057</v>
      </c>
      <c r="M217" s="1">
        <v>4</v>
      </c>
      <c r="O217" s="1">
        <v>61</v>
      </c>
    </row>
    <row r="218" spans="1:15" ht="12.75">
      <c r="A218" s="1">
        <v>1205</v>
      </c>
      <c r="B218" s="1">
        <v>101</v>
      </c>
      <c r="C218" s="1">
        <f t="shared" si="21"/>
        <v>488.5</v>
      </c>
      <c r="D218" s="1">
        <v>101</v>
      </c>
      <c r="E218" s="1">
        <v>461</v>
      </c>
      <c r="F218" s="1">
        <v>579</v>
      </c>
      <c r="G218" s="1">
        <v>2</v>
      </c>
      <c r="H218" s="1">
        <v>101</v>
      </c>
      <c r="I218" s="1">
        <v>876</v>
      </c>
      <c r="J218" s="1">
        <v>101</v>
      </c>
      <c r="K218" s="1">
        <v>821</v>
      </c>
      <c r="L218" s="1">
        <f t="shared" si="22"/>
        <v>1057</v>
      </c>
      <c r="M218" s="1">
        <v>4</v>
      </c>
      <c r="O218" s="1">
        <v>61</v>
      </c>
    </row>
    <row r="219" spans="1:15" ht="12.75">
      <c r="A219" s="1">
        <v>1206</v>
      </c>
      <c r="B219" s="1">
        <v>101</v>
      </c>
      <c r="C219" s="1">
        <f t="shared" si="21"/>
        <v>492.5</v>
      </c>
      <c r="D219" s="1">
        <v>101</v>
      </c>
      <c r="E219" s="1">
        <v>461</v>
      </c>
      <c r="F219" s="1">
        <v>579</v>
      </c>
      <c r="G219" s="1">
        <v>2</v>
      </c>
      <c r="H219" s="1">
        <v>101</v>
      </c>
      <c r="I219" s="1">
        <v>884</v>
      </c>
      <c r="J219" s="1">
        <v>101</v>
      </c>
      <c r="K219" s="1">
        <v>821</v>
      </c>
      <c r="L219" s="1">
        <f t="shared" si="22"/>
        <v>1057</v>
      </c>
      <c r="M219" s="1">
        <v>4</v>
      </c>
      <c r="O219" s="1">
        <v>61</v>
      </c>
    </row>
    <row r="220" spans="1:15" ht="12.75">
      <c r="A220" s="1">
        <v>1207</v>
      </c>
      <c r="B220" s="1">
        <v>101</v>
      </c>
      <c r="C220" s="1">
        <f t="shared" si="21"/>
        <v>496.5</v>
      </c>
      <c r="D220" s="1">
        <v>101</v>
      </c>
      <c r="E220" s="1">
        <v>461</v>
      </c>
      <c r="F220" s="1">
        <v>579</v>
      </c>
      <c r="G220" s="1">
        <v>2</v>
      </c>
      <c r="H220" s="1">
        <v>101</v>
      </c>
      <c r="I220" s="1">
        <v>892</v>
      </c>
      <c r="J220" s="1">
        <v>101</v>
      </c>
      <c r="K220" s="1">
        <v>821</v>
      </c>
      <c r="L220" s="1">
        <f t="shared" si="22"/>
        <v>1057</v>
      </c>
      <c r="M220" s="1">
        <v>4</v>
      </c>
      <c r="O220" s="1">
        <v>61</v>
      </c>
    </row>
    <row r="221" spans="1:15" ht="12.75">
      <c r="A221" s="1">
        <v>1208</v>
      </c>
      <c r="B221" s="1">
        <v>101</v>
      </c>
      <c r="C221" s="1">
        <f t="shared" si="21"/>
        <v>500.5</v>
      </c>
      <c r="D221" s="1">
        <v>101</v>
      </c>
      <c r="E221" s="1">
        <v>461</v>
      </c>
      <c r="F221" s="1">
        <v>579</v>
      </c>
      <c r="G221" s="1">
        <v>2</v>
      </c>
      <c r="H221" s="1">
        <v>101</v>
      </c>
      <c r="I221" s="1">
        <v>900</v>
      </c>
      <c r="J221" s="1">
        <v>101</v>
      </c>
      <c r="K221" s="1">
        <v>821</v>
      </c>
      <c r="L221" s="1">
        <f t="shared" si="22"/>
        <v>1057</v>
      </c>
      <c r="M221" s="1">
        <v>4</v>
      </c>
      <c r="O221" s="1">
        <v>61</v>
      </c>
    </row>
    <row r="222" spans="1:15" ht="12.75">
      <c r="A222" s="1">
        <v>1209</v>
      </c>
      <c r="B222" s="1">
        <v>101</v>
      </c>
      <c r="C222" s="1">
        <f t="shared" si="21"/>
        <v>504.5</v>
      </c>
      <c r="D222" s="1">
        <v>101</v>
      </c>
      <c r="E222" s="1">
        <v>461</v>
      </c>
      <c r="F222" s="1">
        <v>579</v>
      </c>
      <c r="G222" s="1">
        <v>2</v>
      </c>
      <c r="H222" s="1">
        <v>101</v>
      </c>
      <c r="I222" s="1">
        <v>908</v>
      </c>
      <c r="J222" s="1">
        <v>101</v>
      </c>
      <c r="K222" s="1">
        <v>821</v>
      </c>
      <c r="L222" s="1">
        <f t="shared" si="22"/>
        <v>1057</v>
      </c>
      <c r="M222" s="1">
        <v>4</v>
      </c>
      <c r="O222" s="1">
        <v>61</v>
      </c>
    </row>
    <row r="223" spans="1:15" ht="12.75">
      <c r="A223" s="1">
        <v>1210</v>
      </c>
      <c r="B223" s="1">
        <v>101</v>
      </c>
      <c r="C223" s="1">
        <f t="shared" si="21"/>
        <v>508.5</v>
      </c>
      <c r="D223" s="1">
        <v>101</v>
      </c>
      <c r="E223" s="1">
        <v>461</v>
      </c>
      <c r="F223" s="1">
        <v>579</v>
      </c>
      <c r="G223" s="1">
        <v>2</v>
      </c>
      <c r="H223" s="1">
        <v>101</v>
      </c>
      <c r="I223" s="1">
        <v>916</v>
      </c>
      <c r="J223" s="1">
        <v>101</v>
      </c>
      <c r="K223" s="1">
        <v>821</v>
      </c>
      <c r="L223" s="1">
        <f t="shared" si="22"/>
        <v>1057</v>
      </c>
      <c r="M223" s="1">
        <v>4</v>
      </c>
      <c r="O223" s="1">
        <v>61</v>
      </c>
    </row>
    <row r="224" spans="1:15" ht="12.75">
      <c r="A224" s="1">
        <v>1211</v>
      </c>
      <c r="B224" s="1">
        <v>101</v>
      </c>
      <c r="C224" s="1">
        <f t="shared" si="21"/>
        <v>512.5</v>
      </c>
      <c r="D224" s="1">
        <v>101</v>
      </c>
      <c r="E224" s="1">
        <v>461</v>
      </c>
      <c r="F224" s="1">
        <v>579</v>
      </c>
      <c r="G224" s="1">
        <v>2</v>
      </c>
      <c r="H224" s="1">
        <v>101</v>
      </c>
      <c r="I224" s="1">
        <v>924</v>
      </c>
      <c r="J224" s="1">
        <v>101</v>
      </c>
      <c r="K224" s="1">
        <v>821</v>
      </c>
      <c r="L224" s="1">
        <f t="shared" si="22"/>
        <v>1057</v>
      </c>
      <c r="M224" s="1">
        <v>4</v>
      </c>
      <c r="O224" s="1">
        <v>61</v>
      </c>
    </row>
    <row r="225" spans="1:15" ht="12.75">
      <c r="A225" s="1">
        <v>1212</v>
      </c>
      <c r="B225" s="1">
        <v>101</v>
      </c>
      <c r="C225" s="1">
        <f t="shared" si="21"/>
        <v>516.5</v>
      </c>
      <c r="D225" s="1">
        <v>101</v>
      </c>
      <c r="E225" s="1">
        <v>461</v>
      </c>
      <c r="F225" s="1">
        <v>579</v>
      </c>
      <c r="G225" s="1">
        <v>2</v>
      </c>
      <c r="H225" s="1">
        <v>101</v>
      </c>
      <c r="I225" s="1">
        <v>932</v>
      </c>
      <c r="J225" s="1">
        <v>101</v>
      </c>
      <c r="K225" s="1">
        <v>821</v>
      </c>
      <c r="L225" s="1">
        <f t="shared" si="22"/>
        <v>1057</v>
      </c>
      <c r="M225" s="1">
        <v>4</v>
      </c>
      <c r="O225" s="1">
        <v>61</v>
      </c>
    </row>
    <row r="226" spans="1:15" ht="12.75">
      <c r="A226" s="1">
        <v>1213</v>
      </c>
      <c r="B226" s="1">
        <v>101</v>
      </c>
      <c r="C226" s="1">
        <f aca="true" t="shared" si="23" ref="C226:C242">C225+4</f>
        <v>520.5</v>
      </c>
      <c r="D226" s="1">
        <v>101</v>
      </c>
      <c r="E226" s="1">
        <v>461</v>
      </c>
      <c r="F226" s="1">
        <v>579</v>
      </c>
      <c r="G226" s="1">
        <v>2</v>
      </c>
      <c r="H226" s="1">
        <v>101</v>
      </c>
      <c r="I226" s="1">
        <v>940</v>
      </c>
      <c r="J226" s="1">
        <v>101</v>
      </c>
      <c r="K226" s="1">
        <v>821</v>
      </c>
      <c r="L226" s="1">
        <f t="shared" si="22"/>
        <v>1057</v>
      </c>
      <c r="M226" s="1">
        <v>4</v>
      </c>
      <c r="O226" s="1">
        <v>61</v>
      </c>
    </row>
    <row r="227" spans="1:15" ht="12.75">
      <c r="A227" s="1">
        <v>1214</v>
      </c>
      <c r="B227" s="1">
        <v>101</v>
      </c>
      <c r="C227" s="1">
        <f t="shared" si="23"/>
        <v>524.5</v>
      </c>
      <c r="D227" s="1">
        <v>101</v>
      </c>
      <c r="E227" s="1">
        <v>461</v>
      </c>
      <c r="F227" s="1">
        <v>579</v>
      </c>
      <c r="G227" s="1">
        <v>2</v>
      </c>
      <c r="H227" s="1">
        <v>101</v>
      </c>
      <c r="I227" s="1">
        <v>948</v>
      </c>
      <c r="J227" s="1">
        <v>101</v>
      </c>
      <c r="K227" s="1">
        <v>821</v>
      </c>
      <c r="L227" s="1">
        <f t="shared" si="22"/>
        <v>1057</v>
      </c>
      <c r="M227" s="1">
        <v>4</v>
      </c>
      <c r="O227" s="1">
        <v>61</v>
      </c>
    </row>
    <row r="228" spans="1:15" ht="12.75">
      <c r="A228" s="1">
        <v>1215</v>
      </c>
      <c r="B228" s="1">
        <v>101</v>
      </c>
      <c r="C228" s="1">
        <f t="shared" si="23"/>
        <v>528.5</v>
      </c>
      <c r="D228" s="1">
        <v>101</v>
      </c>
      <c r="E228" s="1">
        <v>461</v>
      </c>
      <c r="F228" s="1">
        <v>579</v>
      </c>
      <c r="G228" s="1">
        <v>2</v>
      </c>
      <c r="H228" s="1">
        <v>101</v>
      </c>
      <c r="I228" s="1">
        <v>956</v>
      </c>
      <c r="J228" s="1">
        <v>101</v>
      </c>
      <c r="K228" s="1">
        <v>821</v>
      </c>
      <c r="L228" s="1">
        <f t="shared" si="22"/>
        <v>1057</v>
      </c>
      <c r="M228" s="1">
        <v>4</v>
      </c>
      <c r="O228" s="1">
        <v>61</v>
      </c>
    </row>
    <row r="229" spans="1:15" ht="12.75">
      <c r="A229" s="1">
        <v>1216</v>
      </c>
      <c r="B229" s="1">
        <v>101</v>
      </c>
      <c r="C229" s="1">
        <f t="shared" si="23"/>
        <v>532.5</v>
      </c>
      <c r="D229" s="1">
        <v>101</v>
      </c>
      <c r="E229" s="1">
        <v>461</v>
      </c>
      <c r="F229" s="1">
        <v>579</v>
      </c>
      <c r="G229" s="1">
        <v>2</v>
      </c>
      <c r="H229" s="1">
        <v>101</v>
      </c>
      <c r="I229" s="1">
        <v>964</v>
      </c>
      <c r="J229" s="1">
        <v>101</v>
      </c>
      <c r="K229" s="1">
        <v>821</v>
      </c>
      <c r="L229" s="1">
        <f t="shared" si="22"/>
        <v>1057</v>
      </c>
      <c r="M229" s="1">
        <v>4</v>
      </c>
      <c r="O229" s="1">
        <v>61</v>
      </c>
    </row>
    <row r="230" spans="1:15" ht="12.75">
      <c r="A230" s="1">
        <v>1217</v>
      </c>
      <c r="B230" s="1">
        <v>101</v>
      </c>
      <c r="C230" s="1">
        <f t="shared" si="23"/>
        <v>536.5</v>
      </c>
      <c r="D230" s="1">
        <v>101</v>
      </c>
      <c r="E230" s="1">
        <v>461</v>
      </c>
      <c r="F230" s="1">
        <v>579</v>
      </c>
      <c r="G230" s="1">
        <v>2</v>
      </c>
      <c r="H230" s="1">
        <v>101</v>
      </c>
      <c r="I230" s="1">
        <v>972</v>
      </c>
      <c r="J230" s="1">
        <v>101</v>
      </c>
      <c r="K230" s="1">
        <v>821</v>
      </c>
      <c r="L230" s="1">
        <f t="shared" si="22"/>
        <v>1057</v>
      </c>
      <c r="M230" s="1">
        <v>4</v>
      </c>
      <c r="O230" s="1">
        <v>61</v>
      </c>
    </row>
    <row r="231" spans="1:15" ht="12.75">
      <c r="A231" s="1">
        <v>1218</v>
      </c>
      <c r="B231" s="1">
        <v>101</v>
      </c>
      <c r="C231" s="1">
        <f t="shared" si="23"/>
        <v>540.5</v>
      </c>
      <c r="D231" s="1">
        <v>101</v>
      </c>
      <c r="E231" s="1">
        <v>461</v>
      </c>
      <c r="F231" s="1">
        <v>579</v>
      </c>
      <c r="G231" s="1">
        <v>2</v>
      </c>
      <c r="H231" s="1">
        <v>101</v>
      </c>
      <c r="I231" s="1">
        <v>980</v>
      </c>
      <c r="J231" s="1">
        <v>101</v>
      </c>
      <c r="K231" s="1">
        <v>821</v>
      </c>
      <c r="L231" s="1">
        <f t="shared" si="22"/>
        <v>1057</v>
      </c>
      <c r="M231" s="1">
        <v>4</v>
      </c>
      <c r="O231" s="1">
        <v>61</v>
      </c>
    </row>
    <row r="232" spans="1:15" ht="12.75">
      <c r="A232" s="1">
        <v>1219</v>
      </c>
      <c r="B232" s="1">
        <v>101</v>
      </c>
      <c r="C232" s="1">
        <f t="shared" si="23"/>
        <v>544.5</v>
      </c>
      <c r="D232" s="1">
        <v>101</v>
      </c>
      <c r="E232" s="1">
        <v>461</v>
      </c>
      <c r="F232" s="1">
        <v>579</v>
      </c>
      <c r="G232" s="1">
        <v>2</v>
      </c>
      <c r="H232" s="1">
        <v>101</v>
      </c>
      <c r="I232" s="1">
        <v>988</v>
      </c>
      <c r="J232" s="1">
        <v>101</v>
      </c>
      <c r="K232" s="1">
        <v>821</v>
      </c>
      <c r="L232" s="1">
        <f t="shared" si="22"/>
        <v>1057</v>
      </c>
      <c r="M232" s="1">
        <v>4</v>
      </c>
      <c r="O232" s="1">
        <v>61</v>
      </c>
    </row>
    <row r="233" spans="1:15" ht="12.75">
      <c r="A233" s="1">
        <v>1220</v>
      </c>
      <c r="B233" s="1">
        <v>101</v>
      </c>
      <c r="C233" s="1">
        <f t="shared" si="23"/>
        <v>548.5</v>
      </c>
      <c r="D233" s="1">
        <v>101</v>
      </c>
      <c r="E233" s="1">
        <v>461</v>
      </c>
      <c r="F233" s="1">
        <v>579</v>
      </c>
      <c r="G233" s="1">
        <v>2</v>
      </c>
      <c r="H233" s="1">
        <v>101</v>
      </c>
      <c r="I233" s="1">
        <v>996</v>
      </c>
      <c r="J233" s="1">
        <v>101</v>
      </c>
      <c r="K233" s="1">
        <v>821</v>
      </c>
      <c r="L233" s="1">
        <f t="shared" si="22"/>
        <v>1057</v>
      </c>
      <c r="M233" s="1">
        <v>4</v>
      </c>
      <c r="O233" s="1">
        <v>61</v>
      </c>
    </row>
    <row r="234" spans="1:15" ht="12.75">
      <c r="A234" s="1">
        <v>1221</v>
      </c>
      <c r="B234" s="1">
        <v>101</v>
      </c>
      <c r="C234" s="1">
        <f t="shared" si="23"/>
        <v>552.5</v>
      </c>
      <c r="D234" s="1">
        <v>101</v>
      </c>
      <c r="E234" s="1">
        <v>461</v>
      </c>
      <c r="F234" s="1">
        <v>579</v>
      </c>
      <c r="G234" s="1">
        <v>2</v>
      </c>
      <c r="H234" s="1">
        <v>101</v>
      </c>
      <c r="I234" s="1">
        <v>1004</v>
      </c>
      <c r="J234" s="1">
        <v>101</v>
      </c>
      <c r="K234" s="1">
        <v>821</v>
      </c>
      <c r="L234" s="1">
        <f t="shared" si="22"/>
        <v>1057</v>
      </c>
      <c r="M234" s="1">
        <v>4</v>
      </c>
      <c r="O234" s="1">
        <v>61</v>
      </c>
    </row>
    <row r="235" spans="1:15" ht="12.75">
      <c r="A235" s="1">
        <v>1222</v>
      </c>
      <c r="B235" s="1">
        <v>101</v>
      </c>
      <c r="C235" s="1">
        <f t="shared" si="23"/>
        <v>556.5</v>
      </c>
      <c r="D235" s="1">
        <v>101</v>
      </c>
      <c r="E235" s="1">
        <v>461</v>
      </c>
      <c r="F235" s="1">
        <v>579</v>
      </c>
      <c r="G235" s="1">
        <v>2</v>
      </c>
      <c r="H235" s="1">
        <v>101</v>
      </c>
      <c r="I235" s="1">
        <v>1012</v>
      </c>
      <c r="J235" s="1">
        <v>101</v>
      </c>
      <c r="K235" s="1">
        <v>821</v>
      </c>
      <c r="L235" s="1">
        <f t="shared" si="22"/>
        <v>1057</v>
      </c>
      <c r="M235" s="1">
        <v>4</v>
      </c>
      <c r="O235" s="1">
        <v>61</v>
      </c>
    </row>
    <row r="236" spans="1:15" ht="12.75">
      <c r="A236" s="1">
        <v>1223</v>
      </c>
      <c r="B236" s="1">
        <v>101</v>
      </c>
      <c r="C236" s="1">
        <f t="shared" si="23"/>
        <v>560.5</v>
      </c>
      <c r="D236" s="1">
        <v>101</v>
      </c>
      <c r="E236" s="1">
        <v>461</v>
      </c>
      <c r="F236" s="1">
        <v>579</v>
      </c>
      <c r="G236" s="1">
        <v>2</v>
      </c>
      <c r="H236" s="1">
        <v>101</v>
      </c>
      <c r="I236" s="1">
        <v>1020</v>
      </c>
      <c r="J236" s="1">
        <v>101</v>
      </c>
      <c r="K236" s="1">
        <v>821</v>
      </c>
      <c r="L236" s="1">
        <f t="shared" si="22"/>
        <v>1057</v>
      </c>
      <c r="M236" s="1">
        <v>4</v>
      </c>
      <c r="O236" s="1">
        <v>61</v>
      </c>
    </row>
    <row r="237" spans="1:15" ht="12.75">
      <c r="A237" s="1">
        <v>1224</v>
      </c>
      <c r="B237" s="1">
        <v>101</v>
      </c>
      <c r="C237" s="1">
        <f t="shared" si="23"/>
        <v>564.5</v>
      </c>
      <c r="D237" s="1">
        <v>101</v>
      </c>
      <c r="E237" s="1">
        <v>461</v>
      </c>
      <c r="F237" s="1">
        <v>579</v>
      </c>
      <c r="G237" s="1">
        <v>2</v>
      </c>
      <c r="H237" s="1">
        <v>101</v>
      </c>
      <c r="I237" s="1">
        <v>1028</v>
      </c>
      <c r="J237" s="1">
        <v>101</v>
      </c>
      <c r="K237" s="1">
        <v>821</v>
      </c>
      <c r="L237" s="1">
        <f t="shared" si="22"/>
        <v>1057</v>
      </c>
      <c r="M237" s="1">
        <v>4</v>
      </c>
      <c r="O237" s="1">
        <v>61</v>
      </c>
    </row>
    <row r="238" spans="1:15" ht="12.75">
      <c r="A238" s="1">
        <v>1225</v>
      </c>
      <c r="B238" s="1">
        <v>101</v>
      </c>
      <c r="C238" s="1">
        <f t="shared" si="23"/>
        <v>568.5</v>
      </c>
      <c r="D238" s="1">
        <v>101</v>
      </c>
      <c r="E238" s="1">
        <v>461</v>
      </c>
      <c r="F238" s="1">
        <v>579</v>
      </c>
      <c r="G238" s="1">
        <v>2</v>
      </c>
      <c r="H238" s="1">
        <v>101</v>
      </c>
      <c r="I238" s="1">
        <v>1036</v>
      </c>
      <c r="J238" s="1">
        <v>101</v>
      </c>
      <c r="K238" s="1">
        <v>821</v>
      </c>
      <c r="L238" s="1">
        <f t="shared" si="22"/>
        <v>1057</v>
      </c>
      <c r="M238" s="1">
        <v>4</v>
      </c>
      <c r="O238" s="1">
        <v>61</v>
      </c>
    </row>
    <row r="239" spans="1:15" ht="12.75">
      <c r="A239" s="1">
        <v>1226</v>
      </c>
      <c r="B239" s="1">
        <v>101</v>
      </c>
      <c r="C239" s="1">
        <f t="shared" si="23"/>
        <v>572.5</v>
      </c>
      <c r="D239" s="1">
        <v>101</v>
      </c>
      <c r="E239" s="1">
        <v>461</v>
      </c>
      <c r="F239" s="1">
        <v>579</v>
      </c>
      <c r="G239" s="1">
        <v>2</v>
      </c>
      <c r="H239" s="1">
        <v>101</v>
      </c>
      <c r="I239" s="1">
        <v>1044</v>
      </c>
      <c r="J239" s="1">
        <v>101</v>
      </c>
      <c r="K239" s="1">
        <v>821</v>
      </c>
      <c r="L239" s="1">
        <f t="shared" si="22"/>
        <v>1057</v>
      </c>
      <c r="M239" s="1">
        <v>4</v>
      </c>
      <c r="O239" s="1">
        <v>61</v>
      </c>
    </row>
    <row r="240" spans="1:15" ht="12.75">
      <c r="A240" s="1">
        <v>1227</v>
      </c>
      <c r="B240" s="1">
        <v>101</v>
      </c>
      <c r="C240" s="1">
        <f t="shared" si="23"/>
        <v>576.5</v>
      </c>
      <c r="D240" s="1">
        <v>101</v>
      </c>
      <c r="E240" s="1">
        <v>461</v>
      </c>
      <c r="F240" s="1">
        <v>579</v>
      </c>
      <c r="G240" s="1">
        <v>2</v>
      </c>
      <c r="H240" s="1">
        <v>101</v>
      </c>
      <c r="I240" s="1">
        <v>1052</v>
      </c>
      <c r="J240" s="1">
        <v>101</v>
      </c>
      <c r="K240" s="1">
        <v>821</v>
      </c>
      <c r="L240" s="1">
        <f t="shared" si="22"/>
        <v>1057</v>
      </c>
      <c r="M240" s="1">
        <v>4</v>
      </c>
      <c r="O240" s="1">
        <v>61</v>
      </c>
    </row>
    <row r="241" spans="1:15" ht="12.75">
      <c r="A241" s="1">
        <v>1228</v>
      </c>
      <c r="B241" s="1">
        <v>101</v>
      </c>
      <c r="C241" s="1">
        <v>581.5</v>
      </c>
      <c r="D241" s="1">
        <v>101</v>
      </c>
      <c r="E241" s="1">
        <v>461</v>
      </c>
      <c r="F241" s="1">
        <v>579</v>
      </c>
      <c r="G241" s="1">
        <v>2</v>
      </c>
      <c r="H241" s="1">
        <v>101</v>
      </c>
      <c r="I241" s="1">
        <v>1061</v>
      </c>
      <c r="J241" s="1">
        <v>101</v>
      </c>
      <c r="K241" s="1">
        <v>821</v>
      </c>
      <c r="L241" s="1">
        <f t="shared" si="22"/>
        <v>1057</v>
      </c>
      <c r="M241" s="1">
        <v>4</v>
      </c>
      <c r="O241" s="1">
        <v>61</v>
      </c>
    </row>
    <row r="242" spans="1:15" ht="12.75">
      <c r="A242" s="1">
        <v>1229</v>
      </c>
      <c r="B242" s="1">
        <v>101</v>
      </c>
      <c r="C242" s="1">
        <f t="shared" si="23"/>
        <v>585.5</v>
      </c>
      <c r="D242" s="1">
        <v>101</v>
      </c>
      <c r="E242" s="1">
        <v>461</v>
      </c>
      <c r="F242" s="1">
        <v>579</v>
      </c>
      <c r="G242" s="1">
        <v>2</v>
      </c>
      <c r="H242" s="1">
        <v>101</v>
      </c>
      <c r="I242" s="1">
        <v>1069</v>
      </c>
      <c r="J242" s="1">
        <v>101</v>
      </c>
      <c r="K242" s="1">
        <v>821</v>
      </c>
      <c r="L242" s="1">
        <f t="shared" si="22"/>
        <v>1057</v>
      </c>
      <c r="M242" s="1">
        <v>4</v>
      </c>
      <c r="O242" s="1">
        <v>61</v>
      </c>
    </row>
    <row r="245" ht="12.75">
      <c r="F245" s="1" t="s">
        <v>36</v>
      </c>
    </row>
    <row r="247" spans="1:15" ht="12.75">
      <c r="A247" s="1" t="s">
        <v>19</v>
      </c>
      <c r="B247" s="2" t="s">
        <v>27</v>
      </c>
      <c r="C247" s="2"/>
      <c r="D247" s="2" t="s">
        <v>26</v>
      </c>
      <c r="E247" s="2"/>
      <c r="F247" s="2"/>
      <c r="G247" s="2"/>
      <c r="H247" s="2" t="s">
        <v>29</v>
      </c>
      <c r="I247" s="2"/>
      <c r="J247" s="2" t="s">
        <v>30</v>
      </c>
      <c r="K247" s="2"/>
      <c r="L247" s="2"/>
      <c r="M247" s="2"/>
      <c r="O247" s="1" t="s">
        <v>35</v>
      </c>
    </row>
    <row r="248" spans="2:13" ht="12.75">
      <c r="B248" s="1" t="s">
        <v>24</v>
      </c>
      <c r="C248" s="1" t="s">
        <v>20</v>
      </c>
      <c r="D248" s="1" t="s">
        <v>28</v>
      </c>
      <c r="E248" s="1" t="s">
        <v>21</v>
      </c>
      <c r="F248" s="1" t="s">
        <v>22</v>
      </c>
      <c r="G248" s="1" t="s">
        <v>25</v>
      </c>
      <c r="H248" s="1" t="s">
        <v>24</v>
      </c>
      <c r="I248" s="1" t="s">
        <v>20</v>
      </c>
      <c r="J248" s="1" t="s">
        <v>28</v>
      </c>
      <c r="K248" s="1" t="s">
        <v>21</v>
      </c>
      <c r="L248" s="1" t="s">
        <v>22</v>
      </c>
      <c r="M248" s="1" t="s">
        <v>25</v>
      </c>
    </row>
    <row r="249" spans="1:15" ht="12.75">
      <c r="A249" s="1">
        <v>2001</v>
      </c>
      <c r="B249" s="1">
        <v>201</v>
      </c>
      <c r="C249" s="1">
        <v>580.5</v>
      </c>
      <c r="D249" s="1">
        <v>201</v>
      </c>
      <c r="E249" s="1">
        <f>461</f>
        <v>461</v>
      </c>
      <c r="F249" s="1">
        <v>579</v>
      </c>
      <c r="G249" s="1">
        <v>2</v>
      </c>
      <c r="H249" s="1">
        <v>201</v>
      </c>
      <c r="I249" s="1">
        <v>1060</v>
      </c>
      <c r="J249" s="1">
        <v>201</v>
      </c>
      <c r="K249" s="1">
        <v>821</v>
      </c>
      <c r="L249" s="1">
        <f>K249+4*59</f>
        <v>1057</v>
      </c>
      <c r="M249" s="1">
        <v>4</v>
      </c>
      <c r="O249" s="1">
        <v>61</v>
      </c>
    </row>
    <row r="250" spans="1:15" ht="12.75">
      <c r="A250" s="1">
        <v>2002</v>
      </c>
      <c r="B250" s="1">
        <v>201</v>
      </c>
      <c r="C250" s="1">
        <v>580.5</v>
      </c>
      <c r="D250" s="1">
        <v>201</v>
      </c>
      <c r="E250" s="1">
        <f>461</f>
        <v>461</v>
      </c>
      <c r="F250" s="1">
        <v>580</v>
      </c>
      <c r="G250" s="1">
        <v>2</v>
      </c>
      <c r="H250" s="1">
        <v>201</v>
      </c>
      <c r="I250" s="1">
        <v>1060</v>
      </c>
      <c r="J250" s="1">
        <v>201</v>
      </c>
      <c r="K250" s="1">
        <v>821</v>
      </c>
      <c r="L250" s="1">
        <f aca="true" t="shared" si="24" ref="L250:L298">K250+4*59</f>
        <v>1057</v>
      </c>
      <c r="M250" s="1">
        <v>4</v>
      </c>
      <c r="O250" s="1">
        <v>61</v>
      </c>
    </row>
    <row r="251" spans="1:15" ht="12.75">
      <c r="A251" s="1">
        <v>2003</v>
      </c>
      <c r="B251" s="1">
        <v>201</v>
      </c>
      <c r="C251" s="1">
        <v>580.5</v>
      </c>
      <c r="D251" s="1">
        <v>201</v>
      </c>
      <c r="E251" s="1">
        <v>401</v>
      </c>
      <c r="F251" s="1">
        <f>E251+2*59</f>
        <v>519</v>
      </c>
      <c r="G251" s="1">
        <v>2</v>
      </c>
      <c r="H251" s="1">
        <v>201</v>
      </c>
      <c r="I251" s="1">
        <v>1060</v>
      </c>
      <c r="J251" s="1">
        <v>201</v>
      </c>
      <c r="K251" s="1">
        <v>701</v>
      </c>
      <c r="L251" s="1">
        <f t="shared" si="24"/>
        <v>937</v>
      </c>
      <c r="M251" s="1">
        <v>4</v>
      </c>
      <c r="O251" s="1">
        <v>31</v>
      </c>
    </row>
    <row r="252" spans="1:15" ht="12.75">
      <c r="A252" s="1">
        <v>2004</v>
      </c>
      <c r="B252" s="1">
        <v>201</v>
      </c>
      <c r="C252" s="1">
        <v>580.5</v>
      </c>
      <c r="D252" s="1">
        <v>201</v>
      </c>
      <c r="E252" s="1">
        <v>402</v>
      </c>
      <c r="F252" s="1">
        <f>E252+2*59</f>
        <v>520</v>
      </c>
      <c r="G252" s="1">
        <v>2</v>
      </c>
      <c r="H252" s="1">
        <v>201</v>
      </c>
      <c r="I252" s="1">
        <v>1060</v>
      </c>
      <c r="J252" s="1">
        <v>201</v>
      </c>
      <c r="K252" s="1">
        <v>701</v>
      </c>
      <c r="L252" s="1">
        <f t="shared" si="24"/>
        <v>937</v>
      </c>
      <c r="M252" s="1">
        <v>4</v>
      </c>
      <c r="O252" s="1">
        <v>31</v>
      </c>
    </row>
    <row r="253" spans="1:15" ht="12.75">
      <c r="A253" s="1">
        <v>2005</v>
      </c>
      <c r="B253" s="1">
        <v>201</v>
      </c>
      <c r="C253" s="1">
        <v>580.5</v>
      </c>
      <c r="D253" s="1">
        <v>201</v>
      </c>
      <c r="E253" s="1">
        <v>341</v>
      </c>
      <c r="F253" s="1">
        <f>E253+2*59</f>
        <v>459</v>
      </c>
      <c r="G253" s="1">
        <v>2</v>
      </c>
      <c r="H253" s="1">
        <v>201</v>
      </c>
      <c r="I253" s="1">
        <v>1060</v>
      </c>
      <c r="J253" s="1">
        <v>201</v>
      </c>
      <c r="K253" s="1">
        <v>581</v>
      </c>
      <c r="L253" s="1">
        <f t="shared" si="24"/>
        <v>817</v>
      </c>
      <c r="M253" s="1">
        <v>4</v>
      </c>
      <c r="O253" s="1">
        <v>1</v>
      </c>
    </row>
    <row r="254" spans="1:15" ht="12.75">
      <c r="A254" s="1">
        <v>2006</v>
      </c>
      <c r="B254" s="1">
        <v>201</v>
      </c>
      <c r="C254" s="1">
        <v>580.5</v>
      </c>
      <c r="D254" s="1">
        <v>201</v>
      </c>
      <c r="E254" s="1">
        <v>341</v>
      </c>
      <c r="F254" s="1">
        <f aca="true" t="shared" si="25" ref="F254:F298">E254+2*59</f>
        <v>459</v>
      </c>
      <c r="G254" s="1">
        <v>2</v>
      </c>
      <c r="H254" s="1">
        <v>201</v>
      </c>
      <c r="I254" s="1">
        <v>1060</v>
      </c>
      <c r="J254" s="1">
        <v>201</v>
      </c>
      <c r="K254" s="1">
        <v>581</v>
      </c>
      <c r="L254" s="1">
        <f t="shared" si="24"/>
        <v>817</v>
      </c>
      <c r="M254" s="1">
        <v>4</v>
      </c>
      <c r="O254" s="1">
        <v>1</v>
      </c>
    </row>
    <row r="255" spans="1:15" ht="12.75">
      <c r="A255" s="1">
        <v>2007</v>
      </c>
      <c r="B255" s="1">
        <v>201</v>
      </c>
      <c r="C255" s="1">
        <v>580.5</v>
      </c>
      <c r="D255" s="1">
        <v>201</v>
      </c>
      <c r="E255" s="1">
        <v>341</v>
      </c>
      <c r="F255" s="1">
        <f t="shared" si="25"/>
        <v>459</v>
      </c>
      <c r="G255" s="1">
        <v>2</v>
      </c>
      <c r="H255" s="1">
        <v>201</v>
      </c>
      <c r="I255" s="1">
        <v>1060</v>
      </c>
      <c r="J255" s="1">
        <v>201</v>
      </c>
      <c r="K255" s="1">
        <v>581</v>
      </c>
      <c r="L255" s="1">
        <f t="shared" si="24"/>
        <v>817</v>
      </c>
      <c r="M255" s="1">
        <v>4</v>
      </c>
      <c r="O255" s="1">
        <v>1</v>
      </c>
    </row>
    <row r="256" spans="1:15" ht="12.75">
      <c r="A256" s="1">
        <v>2008</v>
      </c>
      <c r="B256" s="1">
        <v>201</v>
      </c>
      <c r="C256" s="1">
        <v>580.5</v>
      </c>
      <c r="D256" s="1">
        <v>201</v>
      </c>
      <c r="E256" s="1">
        <v>341</v>
      </c>
      <c r="F256" s="1">
        <f t="shared" si="25"/>
        <v>459</v>
      </c>
      <c r="G256" s="1">
        <v>2</v>
      </c>
      <c r="H256" s="1">
        <v>201</v>
      </c>
      <c r="I256" s="1">
        <v>1060</v>
      </c>
      <c r="J256" s="1">
        <v>201</v>
      </c>
      <c r="K256" s="1">
        <v>581</v>
      </c>
      <c r="L256" s="1">
        <f t="shared" si="24"/>
        <v>817</v>
      </c>
      <c r="M256" s="1">
        <v>4</v>
      </c>
      <c r="O256" s="1">
        <v>1</v>
      </c>
    </row>
    <row r="257" spans="1:15" ht="12.75">
      <c r="A257" s="1">
        <v>2009</v>
      </c>
      <c r="B257" s="1">
        <v>201</v>
      </c>
      <c r="C257" s="1">
        <v>580.5</v>
      </c>
      <c r="D257" s="1">
        <v>201</v>
      </c>
      <c r="E257" s="1">
        <v>341</v>
      </c>
      <c r="F257" s="1">
        <f t="shared" si="25"/>
        <v>459</v>
      </c>
      <c r="G257" s="1">
        <v>2</v>
      </c>
      <c r="H257" s="1">
        <v>201</v>
      </c>
      <c r="I257" s="1">
        <v>1060</v>
      </c>
      <c r="J257" s="1">
        <v>201</v>
      </c>
      <c r="K257" s="1">
        <v>581</v>
      </c>
      <c r="L257" s="1">
        <f t="shared" si="24"/>
        <v>817</v>
      </c>
      <c r="M257" s="1">
        <v>4</v>
      </c>
      <c r="O257" s="1">
        <v>1</v>
      </c>
    </row>
    <row r="258" spans="1:15" ht="12.75">
      <c r="A258" s="1">
        <v>2010</v>
      </c>
      <c r="B258" s="1">
        <v>201</v>
      </c>
      <c r="C258" s="1">
        <v>580.5</v>
      </c>
      <c r="D258" s="1">
        <v>201</v>
      </c>
      <c r="E258" s="1">
        <v>341</v>
      </c>
      <c r="F258" s="1">
        <f t="shared" si="25"/>
        <v>459</v>
      </c>
      <c r="G258" s="1">
        <v>2</v>
      </c>
      <c r="H258" s="1">
        <v>201</v>
      </c>
      <c r="I258" s="1">
        <v>1060</v>
      </c>
      <c r="J258" s="1">
        <v>201</v>
      </c>
      <c r="K258" s="1">
        <v>581</v>
      </c>
      <c r="L258" s="1">
        <f t="shared" si="24"/>
        <v>817</v>
      </c>
      <c r="M258" s="1">
        <v>4</v>
      </c>
      <c r="O258" s="1">
        <v>1</v>
      </c>
    </row>
    <row r="259" spans="1:15" ht="12.75">
      <c r="A259" s="1">
        <v>2011</v>
      </c>
      <c r="B259" s="1">
        <v>201</v>
      </c>
      <c r="C259" s="1">
        <v>580.5</v>
      </c>
      <c r="D259" s="1">
        <v>201</v>
      </c>
      <c r="E259" s="1">
        <v>341</v>
      </c>
      <c r="F259" s="1">
        <f t="shared" si="25"/>
        <v>459</v>
      </c>
      <c r="G259" s="1">
        <v>2</v>
      </c>
      <c r="H259" s="1">
        <v>201</v>
      </c>
      <c r="I259" s="1">
        <v>1060</v>
      </c>
      <c r="J259" s="1">
        <v>201</v>
      </c>
      <c r="K259" s="1">
        <v>581</v>
      </c>
      <c r="L259" s="1">
        <f t="shared" si="24"/>
        <v>817</v>
      </c>
      <c r="M259" s="1">
        <v>4</v>
      </c>
      <c r="O259" s="1">
        <v>1</v>
      </c>
    </row>
    <row r="260" spans="1:15" ht="12.75">
      <c r="A260" s="1">
        <v>2012</v>
      </c>
      <c r="B260" s="1">
        <v>201</v>
      </c>
      <c r="C260" s="1">
        <v>580.5</v>
      </c>
      <c r="D260" s="1">
        <v>201</v>
      </c>
      <c r="E260" s="1">
        <v>341</v>
      </c>
      <c r="F260" s="1">
        <f t="shared" si="25"/>
        <v>459</v>
      </c>
      <c r="G260" s="1">
        <v>2</v>
      </c>
      <c r="H260" s="1">
        <v>201</v>
      </c>
      <c r="I260" s="1">
        <v>1060</v>
      </c>
      <c r="J260" s="1">
        <v>201</v>
      </c>
      <c r="K260" s="1">
        <v>581</v>
      </c>
      <c r="L260" s="1">
        <f t="shared" si="24"/>
        <v>817</v>
      </c>
      <c r="M260" s="1">
        <v>4</v>
      </c>
      <c r="O260" s="1">
        <v>1</v>
      </c>
    </row>
    <row r="261" spans="1:15" ht="12.75">
      <c r="A261" s="1">
        <v>2013</v>
      </c>
      <c r="B261" s="1">
        <v>201</v>
      </c>
      <c r="C261" s="1">
        <v>580.5</v>
      </c>
      <c r="D261" s="1">
        <v>201</v>
      </c>
      <c r="E261" s="1">
        <v>341</v>
      </c>
      <c r="F261" s="1">
        <f t="shared" si="25"/>
        <v>459</v>
      </c>
      <c r="G261" s="1">
        <v>2</v>
      </c>
      <c r="H261" s="1">
        <v>201</v>
      </c>
      <c r="I261" s="1">
        <v>1060</v>
      </c>
      <c r="J261" s="1">
        <v>201</v>
      </c>
      <c r="K261" s="1">
        <v>581</v>
      </c>
      <c r="L261" s="1">
        <f t="shared" si="24"/>
        <v>817</v>
      </c>
      <c r="M261" s="1">
        <v>4</v>
      </c>
      <c r="O261" s="1">
        <v>1</v>
      </c>
    </row>
    <row r="262" spans="1:15" ht="12.75">
      <c r="A262" s="1">
        <v>2014</v>
      </c>
      <c r="B262" s="1">
        <v>201</v>
      </c>
      <c r="C262" s="1">
        <v>460</v>
      </c>
      <c r="D262" s="1">
        <v>201</v>
      </c>
      <c r="E262" s="1">
        <v>461</v>
      </c>
      <c r="F262" s="1">
        <f t="shared" si="25"/>
        <v>579</v>
      </c>
      <c r="G262" s="1">
        <v>2</v>
      </c>
      <c r="H262" s="1">
        <v>201</v>
      </c>
      <c r="I262" s="1">
        <v>819</v>
      </c>
      <c r="J262" s="1">
        <v>201</v>
      </c>
      <c r="K262" s="1">
        <v>821</v>
      </c>
      <c r="L262" s="1">
        <f t="shared" si="24"/>
        <v>1057</v>
      </c>
      <c r="M262" s="1">
        <v>4</v>
      </c>
      <c r="O262" s="1">
        <v>61</v>
      </c>
    </row>
    <row r="263" spans="1:15" ht="12.75">
      <c r="A263" s="1">
        <v>2015</v>
      </c>
      <c r="B263" s="1">
        <v>201</v>
      </c>
      <c r="C263" s="1">
        <v>460</v>
      </c>
      <c r="D263" s="1">
        <v>201</v>
      </c>
      <c r="E263" s="1">
        <v>461</v>
      </c>
      <c r="F263" s="1">
        <f t="shared" si="25"/>
        <v>579</v>
      </c>
      <c r="G263" s="1">
        <v>2</v>
      </c>
      <c r="H263" s="1">
        <v>201</v>
      </c>
      <c r="I263" s="1">
        <v>819</v>
      </c>
      <c r="J263" s="1">
        <v>201</v>
      </c>
      <c r="K263" s="1">
        <v>821</v>
      </c>
      <c r="L263" s="1">
        <f t="shared" si="24"/>
        <v>1057</v>
      </c>
      <c r="M263" s="1">
        <v>4</v>
      </c>
      <c r="O263" s="1">
        <v>61</v>
      </c>
    </row>
    <row r="264" spans="1:15" ht="12.75">
      <c r="A264" s="1">
        <v>2016</v>
      </c>
      <c r="B264" s="1">
        <v>201</v>
      </c>
      <c r="C264" s="1">
        <v>460</v>
      </c>
      <c r="D264" s="1">
        <v>201</v>
      </c>
      <c r="E264" s="1">
        <v>401</v>
      </c>
      <c r="F264" s="1">
        <f t="shared" si="25"/>
        <v>519</v>
      </c>
      <c r="G264" s="1">
        <v>2</v>
      </c>
      <c r="H264" s="1">
        <v>201</v>
      </c>
      <c r="I264" s="1">
        <v>819</v>
      </c>
      <c r="J264" s="1">
        <v>201</v>
      </c>
      <c r="K264" s="1">
        <v>701</v>
      </c>
      <c r="L264" s="1">
        <f t="shared" si="24"/>
        <v>937</v>
      </c>
      <c r="M264" s="1">
        <v>4</v>
      </c>
      <c r="O264" s="1">
        <v>31</v>
      </c>
    </row>
    <row r="265" spans="1:15" ht="12.75">
      <c r="A265" s="1">
        <v>2017</v>
      </c>
      <c r="B265" s="1">
        <v>201</v>
      </c>
      <c r="C265" s="1">
        <v>460</v>
      </c>
      <c r="D265" s="1">
        <v>201</v>
      </c>
      <c r="E265" s="1">
        <v>401</v>
      </c>
      <c r="F265" s="1">
        <f t="shared" si="25"/>
        <v>519</v>
      </c>
      <c r="G265" s="1">
        <v>2</v>
      </c>
      <c r="H265" s="1">
        <v>201</v>
      </c>
      <c r="I265" s="1">
        <v>819</v>
      </c>
      <c r="J265" s="1">
        <v>201</v>
      </c>
      <c r="K265" s="1">
        <v>701</v>
      </c>
      <c r="L265" s="1">
        <f t="shared" si="24"/>
        <v>937</v>
      </c>
      <c r="M265" s="1">
        <v>4</v>
      </c>
      <c r="O265" s="1">
        <v>31</v>
      </c>
    </row>
    <row r="266" spans="1:15" ht="12.75">
      <c r="A266" s="1">
        <v>2018</v>
      </c>
      <c r="B266" s="1">
        <v>201</v>
      </c>
      <c r="C266" s="1">
        <v>460</v>
      </c>
      <c r="D266" s="1">
        <v>201</v>
      </c>
      <c r="E266" s="1">
        <v>341</v>
      </c>
      <c r="F266" s="1">
        <f t="shared" si="25"/>
        <v>459</v>
      </c>
      <c r="G266" s="1">
        <v>2</v>
      </c>
      <c r="H266" s="1">
        <v>201</v>
      </c>
      <c r="I266" s="1">
        <v>819</v>
      </c>
      <c r="J266" s="1">
        <v>201</v>
      </c>
      <c r="K266" s="1">
        <v>581</v>
      </c>
      <c r="L266" s="1">
        <f t="shared" si="24"/>
        <v>817</v>
      </c>
      <c r="M266" s="1">
        <v>4</v>
      </c>
      <c r="O266" s="1">
        <v>1</v>
      </c>
    </row>
    <row r="267" spans="1:15" ht="12.75">
      <c r="A267" s="1">
        <v>2019</v>
      </c>
      <c r="B267" s="1">
        <v>201</v>
      </c>
      <c r="C267" s="1">
        <v>460</v>
      </c>
      <c r="D267" s="1">
        <v>201</v>
      </c>
      <c r="E267" s="1">
        <v>341</v>
      </c>
      <c r="F267" s="1">
        <f t="shared" si="25"/>
        <v>459</v>
      </c>
      <c r="G267" s="1">
        <v>2</v>
      </c>
      <c r="H267" s="1">
        <v>201</v>
      </c>
      <c r="I267" s="1">
        <v>819</v>
      </c>
      <c r="J267" s="1">
        <v>201</v>
      </c>
      <c r="K267" s="1">
        <v>581</v>
      </c>
      <c r="L267" s="1">
        <f t="shared" si="24"/>
        <v>817</v>
      </c>
      <c r="M267" s="1">
        <v>4</v>
      </c>
      <c r="O267" s="1">
        <v>1</v>
      </c>
    </row>
    <row r="268" spans="1:15" ht="12.75">
      <c r="A268" s="1">
        <v>2020</v>
      </c>
      <c r="B268" s="1">
        <v>201</v>
      </c>
      <c r="C268" s="1">
        <v>460</v>
      </c>
      <c r="D268" s="1">
        <v>201</v>
      </c>
      <c r="E268" s="1">
        <v>341</v>
      </c>
      <c r="F268" s="1">
        <f t="shared" si="25"/>
        <v>459</v>
      </c>
      <c r="G268" s="1">
        <v>2</v>
      </c>
      <c r="H268" s="1">
        <v>201</v>
      </c>
      <c r="I268" s="1">
        <v>819</v>
      </c>
      <c r="J268" s="1">
        <v>201</v>
      </c>
      <c r="K268" s="1">
        <v>581</v>
      </c>
      <c r="L268" s="1">
        <f t="shared" si="24"/>
        <v>817</v>
      </c>
      <c r="M268" s="1">
        <v>4</v>
      </c>
      <c r="O268" s="1">
        <v>1</v>
      </c>
    </row>
    <row r="269" spans="1:15" ht="12.75">
      <c r="A269" s="1">
        <v>2021</v>
      </c>
      <c r="B269" s="1">
        <v>201</v>
      </c>
      <c r="C269" s="1">
        <v>460</v>
      </c>
      <c r="D269" s="1">
        <v>201</v>
      </c>
      <c r="E269" s="1">
        <v>341</v>
      </c>
      <c r="F269" s="1">
        <f t="shared" si="25"/>
        <v>459</v>
      </c>
      <c r="G269" s="1">
        <v>2</v>
      </c>
      <c r="H269" s="1">
        <v>201</v>
      </c>
      <c r="I269" s="1">
        <v>819</v>
      </c>
      <c r="J269" s="1">
        <v>201</v>
      </c>
      <c r="K269" s="1">
        <v>581</v>
      </c>
      <c r="L269" s="1">
        <f t="shared" si="24"/>
        <v>817</v>
      </c>
      <c r="M269" s="1">
        <v>4</v>
      </c>
      <c r="O269" s="1">
        <v>1</v>
      </c>
    </row>
    <row r="270" spans="1:15" ht="12.75">
      <c r="A270" s="1">
        <v>2022</v>
      </c>
      <c r="B270" s="1">
        <v>201</v>
      </c>
      <c r="C270" s="1">
        <v>339.5</v>
      </c>
      <c r="D270" s="1">
        <v>201</v>
      </c>
      <c r="E270" s="1">
        <v>341</v>
      </c>
      <c r="F270" s="1">
        <f t="shared" si="25"/>
        <v>459</v>
      </c>
      <c r="G270" s="1">
        <v>2</v>
      </c>
      <c r="H270" s="1">
        <v>201</v>
      </c>
      <c r="I270" s="1">
        <v>578</v>
      </c>
      <c r="J270" s="1">
        <v>201</v>
      </c>
      <c r="K270" s="1">
        <v>581</v>
      </c>
      <c r="L270" s="1">
        <f t="shared" si="24"/>
        <v>817</v>
      </c>
      <c r="M270" s="1">
        <v>4</v>
      </c>
      <c r="O270" s="1">
        <v>1</v>
      </c>
    </row>
    <row r="271" spans="1:15" ht="12.75">
      <c r="A271" s="1">
        <v>2023</v>
      </c>
      <c r="B271" s="1">
        <v>201</v>
      </c>
      <c r="C271" s="1">
        <v>339.5</v>
      </c>
      <c r="D271" s="1">
        <v>201</v>
      </c>
      <c r="E271" s="1">
        <v>341</v>
      </c>
      <c r="F271" s="1">
        <f t="shared" si="25"/>
        <v>459</v>
      </c>
      <c r="G271" s="1">
        <v>2</v>
      </c>
      <c r="H271" s="1">
        <v>201</v>
      </c>
      <c r="I271" s="1">
        <v>578</v>
      </c>
      <c r="J271" s="1">
        <v>201</v>
      </c>
      <c r="K271" s="1">
        <v>581</v>
      </c>
      <c r="L271" s="1">
        <f t="shared" si="24"/>
        <v>817</v>
      </c>
      <c r="M271" s="1">
        <v>4</v>
      </c>
      <c r="O271" s="1">
        <v>1</v>
      </c>
    </row>
    <row r="272" spans="1:15" ht="12.75">
      <c r="A272" s="1">
        <v>2024</v>
      </c>
      <c r="B272" s="1">
        <v>201</v>
      </c>
      <c r="C272" s="1">
        <v>339.5</v>
      </c>
      <c r="D272" s="1">
        <v>201</v>
      </c>
      <c r="E272" s="1">
        <v>401</v>
      </c>
      <c r="F272" s="1">
        <f t="shared" si="25"/>
        <v>519</v>
      </c>
      <c r="G272" s="1">
        <v>2</v>
      </c>
      <c r="H272" s="1">
        <v>201</v>
      </c>
      <c r="I272" s="1">
        <v>578</v>
      </c>
      <c r="J272" s="1">
        <v>201</v>
      </c>
      <c r="K272" s="1">
        <v>701</v>
      </c>
      <c r="L272" s="1">
        <f t="shared" si="24"/>
        <v>937</v>
      </c>
      <c r="M272" s="1">
        <v>4</v>
      </c>
      <c r="O272" s="1">
        <v>31</v>
      </c>
    </row>
    <row r="273" spans="1:15" ht="12.75">
      <c r="A273" s="1">
        <v>2025</v>
      </c>
      <c r="B273" s="1">
        <v>201</v>
      </c>
      <c r="C273" s="1">
        <v>339.5</v>
      </c>
      <c r="D273" s="1">
        <v>201</v>
      </c>
      <c r="E273" s="1">
        <v>401</v>
      </c>
      <c r="F273" s="1">
        <f t="shared" si="25"/>
        <v>519</v>
      </c>
      <c r="G273" s="1">
        <v>2</v>
      </c>
      <c r="H273" s="1">
        <v>201</v>
      </c>
      <c r="I273" s="1">
        <v>578</v>
      </c>
      <c r="J273" s="1">
        <v>201</v>
      </c>
      <c r="K273" s="1">
        <v>701</v>
      </c>
      <c r="L273" s="1">
        <f t="shared" si="24"/>
        <v>937</v>
      </c>
      <c r="M273" s="1">
        <v>4</v>
      </c>
      <c r="O273" s="1">
        <v>31</v>
      </c>
    </row>
    <row r="274" spans="1:15" ht="12.75">
      <c r="A274" s="1">
        <v>2026</v>
      </c>
      <c r="B274" s="1">
        <v>201</v>
      </c>
      <c r="C274" s="1">
        <v>339.5</v>
      </c>
      <c r="D274" s="1">
        <v>201</v>
      </c>
      <c r="E274" s="1">
        <v>401</v>
      </c>
      <c r="F274" s="1">
        <f t="shared" si="25"/>
        <v>519</v>
      </c>
      <c r="G274" s="1">
        <v>2</v>
      </c>
      <c r="H274" s="1">
        <v>201</v>
      </c>
      <c r="I274" s="1">
        <v>578</v>
      </c>
      <c r="J274" s="1">
        <v>201</v>
      </c>
      <c r="K274" s="1">
        <v>701</v>
      </c>
      <c r="L274" s="1">
        <f t="shared" si="24"/>
        <v>937</v>
      </c>
      <c r="M274" s="1">
        <v>4</v>
      </c>
      <c r="O274" s="1">
        <v>31</v>
      </c>
    </row>
    <row r="275" spans="1:15" ht="12.75">
      <c r="A275" s="1">
        <v>2027</v>
      </c>
      <c r="B275" s="1">
        <v>201</v>
      </c>
      <c r="C275" s="1">
        <v>339.5</v>
      </c>
      <c r="D275" s="1">
        <v>201</v>
      </c>
      <c r="E275" s="1">
        <v>461</v>
      </c>
      <c r="F275" s="1">
        <f t="shared" si="25"/>
        <v>579</v>
      </c>
      <c r="G275" s="1">
        <v>2</v>
      </c>
      <c r="H275" s="1">
        <v>201</v>
      </c>
      <c r="I275" s="1">
        <v>578</v>
      </c>
      <c r="J275" s="1">
        <v>201</v>
      </c>
      <c r="K275" s="1">
        <v>821</v>
      </c>
      <c r="L275" s="1">
        <f t="shared" si="24"/>
        <v>1057</v>
      </c>
      <c r="M275" s="1">
        <v>4</v>
      </c>
      <c r="O275" s="1">
        <v>61</v>
      </c>
    </row>
    <row r="276" spans="1:15" ht="12.75">
      <c r="A276" s="1">
        <v>2028</v>
      </c>
      <c r="B276" s="1">
        <v>201</v>
      </c>
      <c r="C276" s="1">
        <v>339.5</v>
      </c>
      <c r="D276" s="1">
        <v>201</v>
      </c>
      <c r="E276" s="1">
        <v>461</v>
      </c>
      <c r="F276" s="1">
        <f t="shared" si="25"/>
        <v>579</v>
      </c>
      <c r="G276" s="1">
        <v>2</v>
      </c>
      <c r="H276" s="1">
        <v>201</v>
      </c>
      <c r="I276" s="1">
        <v>578</v>
      </c>
      <c r="J276" s="1">
        <v>201</v>
      </c>
      <c r="K276" s="1">
        <v>821</v>
      </c>
      <c r="L276" s="1">
        <f t="shared" si="24"/>
        <v>1057</v>
      </c>
      <c r="M276" s="1">
        <v>4</v>
      </c>
      <c r="O276" s="1">
        <v>61</v>
      </c>
    </row>
    <row r="277" spans="1:15" ht="12.75">
      <c r="A277" s="1">
        <v>2029</v>
      </c>
      <c r="B277" s="1">
        <v>201</v>
      </c>
      <c r="C277" s="1">
        <v>339.5</v>
      </c>
      <c r="D277" s="1">
        <v>201</v>
      </c>
      <c r="E277" s="1">
        <v>461</v>
      </c>
      <c r="F277" s="1">
        <f t="shared" si="25"/>
        <v>579</v>
      </c>
      <c r="G277" s="1">
        <v>2</v>
      </c>
      <c r="H277" s="1">
        <v>201</v>
      </c>
      <c r="I277" s="1">
        <v>578</v>
      </c>
      <c r="J277" s="1">
        <v>201</v>
      </c>
      <c r="K277" s="1">
        <v>821</v>
      </c>
      <c r="L277" s="1">
        <f t="shared" si="24"/>
        <v>1057</v>
      </c>
      <c r="M277" s="1">
        <v>4</v>
      </c>
      <c r="O277" s="1">
        <v>61</v>
      </c>
    </row>
    <row r="278" spans="1:15" ht="12.75">
      <c r="A278" s="1">
        <v>2030</v>
      </c>
      <c r="B278" s="1">
        <v>201</v>
      </c>
      <c r="C278" s="1">
        <v>339.5</v>
      </c>
      <c r="D278" s="1">
        <v>201</v>
      </c>
      <c r="E278" s="1">
        <v>461</v>
      </c>
      <c r="F278" s="1">
        <f t="shared" si="25"/>
        <v>579</v>
      </c>
      <c r="G278" s="1">
        <v>2</v>
      </c>
      <c r="H278" s="1">
        <v>201</v>
      </c>
      <c r="I278" s="1">
        <v>578</v>
      </c>
      <c r="J278" s="1">
        <v>201</v>
      </c>
      <c r="K278" s="1">
        <v>821</v>
      </c>
      <c r="L278" s="1">
        <f t="shared" si="24"/>
        <v>1057</v>
      </c>
      <c r="M278" s="1">
        <v>4</v>
      </c>
      <c r="O278" s="1">
        <v>61</v>
      </c>
    </row>
    <row r="279" spans="1:15" ht="12.75">
      <c r="A279" s="1">
        <v>2031</v>
      </c>
      <c r="B279" s="1">
        <v>201</v>
      </c>
      <c r="C279" s="1">
        <v>339.5</v>
      </c>
      <c r="D279" s="1">
        <v>201</v>
      </c>
      <c r="E279" s="1">
        <v>461</v>
      </c>
      <c r="F279" s="1">
        <f t="shared" si="25"/>
        <v>579</v>
      </c>
      <c r="G279" s="1">
        <v>2</v>
      </c>
      <c r="H279" s="1">
        <v>201</v>
      </c>
      <c r="I279" s="1">
        <v>578</v>
      </c>
      <c r="J279" s="1">
        <v>201</v>
      </c>
      <c r="K279" s="1">
        <v>821</v>
      </c>
      <c r="L279" s="1">
        <f t="shared" si="24"/>
        <v>1057</v>
      </c>
      <c r="M279" s="1">
        <v>4</v>
      </c>
      <c r="O279" s="1">
        <v>61</v>
      </c>
    </row>
    <row r="280" spans="1:15" ht="12.75">
      <c r="A280" s="1">
        <v>2032</v>
      </c>
      <c r="B280" s="1">
        <v>201</v>
      </c>
      <c r="C280" s="1">
        <v>339.5</v>
      </c>
      <c r="D280" s="1">
        <v>201</v>
      </c>
      <c r="E280" s="1">
        <v>461</v>
      </c>
      <c r="F280" s="1">
        <f t="shared" si="25"/>
        <v>579</v>
      </c>
      <c r="G280" s="1">
        <v>2</v>
      </c>
      <c r="H280" s="1">
        <v>201</v>
      </c>
      <c r="I280" s="1">
        <v>578</v>
      </c>
      <c r="J280" s="1">
        <v>201</v>
      </c>
      <c r="K280" s="1">
        <v>821</v>
      </c>
      <c r="L280" s="1">
        <f t="shared" si="24"/>
        <v>1057</v>
      </c>
      <c r="M280" s="1">
        <v>4</v>
      </c>
      <c r="O280" s="1">
        <v>61</v>
      </c>
    </row>
    <row r="281" spans="1:15" ht="12.75">
      <c r="A281" s="1">
        <v>2033</v>
      </c>
      <c r="B281" s="1">
        <v>201</v>
      </c>
      <c r="C281" s="1">
        <v>339.5</v>
      </c>
      <c r="D281" s="1">
        <v>201</v>
      </c>
      <c r="E281" s="1">
        <v>461</v>
      </c>
      <c r="F281" s="1">
        <f t="shared" si="25"/>
        <v>579</v>
      </c>
      <c r="G281" s="1">
        <v>2</v>
      </c>
      <c r="H281" s="1">
        <v>201</v>
      </c>
      <c r="I281" s="1">
        <v>578</v>
      </c>
      <c r="J281" s="1">
        <v>201</v>
      </c>
      <c r="K281" s="1">
        <v>821</v>
      </c>
      <c r="L281" s="1">
        <f t="shared" si="24"/>
        <v>1057</v>
      </c>
      <c r="M281" s="1">
        <v>4</v>
      </c>
      <c r="O281" s="1">
        <v>61</v>
      </c>
    </row>
    <row r="282" spans="1:15" ht="12.75">
      <c r="A282" s="1">
        <v>2034</v>
      </c>
      <c r="B282" s="1">
        <v>201</v>
      </c>
      <c r="C282" s="1">
        <v>339.5</v>
      </c>
      <c r="D282" s="1">
        <v>201</v>
      </c>
      <c r="E282" s="1">
        <v>461</v>
      </c>
      <c r="F282" s="1">
        <f t="shared" si="25"/>
        <v>579</v>
      </c>
      <c r="G282" s="1">
        <v>2</v>
      </c>
      <c r="H282" s="1">
        <v>201</v>
      </c>
      <c r="I282" s="1">
        <v>578</v>
      </c>
      <c r="J282" s="1">
        <v>201</v>
      </c>
      <c r="K282" s="1">
        <v>821</v>
      </c>
      <c r="L282" s="1">
        <f t="shared" si="24"/>
        <v>1057</v>
      </c>
      <c r="M282" s="1">
        <v>4</v>
      </c>
      <c r="O282" s="1">
        <v>61</v>
      </c>
    </row>
    <row r="283" spans="1:15" ht="12.75">
      <c r="A283" s="1">
        <v>2035</v>
      </c>
      <c r="B283" s="1">
        <v>201</v>
      </c>
      <c r="C283" s="1">
        <v>339.5</v>
      </c>
      <c r="D283" s="1">
        <v>201</v>
      </c>
      <c r="E283" s="1">
        <v>461</v>
      </c>
      <c r="F283" s="1">
        <f t="shared" si="25"/>
        <v>579</v>
      </c>
      <c r="G283" s="1">
        <v>2</v>
      </c>
      <c r="H283" s="1">
        <v>201</v>
      </c>
      <c r="I283" s="1">
        <v>578</v>
      </c>
      <c r="J283" s="1">
        <v>201</v>
      </c>
      <c r="K283" s="1">
        <v>821</v>
      </c>
      <c r="L283" s="1">
        <f t="shared" si="24"/>
        <v>1057</v>
      </c>
      <c r="M283" s="1">
        <v>4</v>
      </c>
      <c r="O283" s="1">
        <v>61</v>
      </c>
    </row>
    <row r="284" spans="1:15" ht="12.75">
      <c r="A284" s="1">
        <v>2036</v>
      </c>
      <c r="B284" s="1">
        <v>201</v>
      </c>
      <c r="C284" s="1">
        <v>279.5</v>
      </c>
      <c r="D284" s="1">
        <v>201</v>
      </c>
      <c r="E284" s="1">
        <v>461</v>
      </c>
      <c r="F284" s="1">
        <f t="shared" si="25"/>
        <v>579</v>
      </c>
      <c r="G284" s="1">
        <v>2</v>
      </c>
      <c r="H284" s="1">
        <v>201</v>
      </c>
      <c r="I284" s="1">
        <v>458</v>
      </c>
      <c r="J284" s="1">
        <v>201</v>
      </c>
      <c r="K284" s="1">
        <v>821</v>
      </c>
      <c r="L284" s="1">
        <f t="shared" si="24"/>
        <v>1057</v>
      </c>
      <c r="M284" s="1">
        <v>4</v>
      </c>
      <c r="O284" s="1">
        <v>61</v>
      </c>
    </row>
    <row r="285" spans="1:15" ht="12.75">
      <c r="A285" s="1">
        <v>2037</v>
      </c>
      <c r="B285" s="1">
        <v>201</v>
      </c>
      <c r="C285" s="1">
        <v>279.5</v>
      </c>
      <c r="D285" s="1">
        <v>201</v>
      </c>
      <c r="E285" s="1">
        <v>461</v>
      </c>
      <c r="F285" s="1">
        <f t="shared" si="25"/>
        <v>579</v>
      </c>
      <c r="G285" s="1">
        <v>2</v>
      </c>
      <c r="H285" s="1">
        <v>201</v>
      </c>
      <c r="I285" s="1">
        <v>458</v>
      </c>
      <c r="J285" s="1">
        <v>201</v>
      </c>
      <c r="K285" s="1">
        <v>821</v>
      </c>
      <c r="L285" s="1">
        <f t="shared" si="24"/>
        <v>1057</v>
      </c>
      <c r="M285" s="1">
        <v>4</v>
      </c>
      <c r="O285" s="1">
        <v>61</v>
      </c>
    </row>
    <row r="286" spans="1:15" ht="12.75">
      <c r="A286" s="1">
        <v>2038</v>
      </c>
      <c r="B286" s="1">
        <v>201</v>
      </c>
      <c r="C286" s="1">
        <v>279.5</v>
      </c>
      <c r="D286" s="1">
        <v>201</v>
      </c>
      <c r="E286" s="1">
        <v>461</v>
      </c>
      <c r="F286" s="1">
        <f t="shared" si="25"/>
        <v>579</v>
      </c>
      <c r="G286" s="1">
        <v>2</v>
      </c>
      <c r="H286" s="1">
        <v>201</v>
      </c>
      <c r="I286" s="1">
        <v>458</v>
      </c>
      <c r="J286" s="1">
        <v>201</v>
      </c>
      <c r="K286" s="1">
        <v>821</v>
      </c>
      <c r="L286" s="1">
        <f t="shared" si="24"/>
        <v>1057</v>
      </c>
      <c r="M286" s="1">
        <v>4</v>
      </c>
      <c r="O286" s="1">
        <v>61</v>
      </c>
    </row>
    <row r="287" spans="1:15" ht="12.75">
      <c r="A287" s="1">
        <v>2039</v>
      </c>
      <c r="B287" s="1">
        <v>201</v>
      </c>
      <c r="C287" s="1">
        <v>279.5</v>
      </c>
      <c r="D287" s="1">
        <v>201</v>
      </c>
      <c r="E287" s="1">
        <v>461</v>
      </c>
      <c r="F287" s="1">
        <f t="shared" si="25"/>
        <v>579</v>
      </c>
      <c r="G287" s="1">
        <v>2</v>
      </c>
      <c r="H287" s="1">
        <v>201</v>
      </c>
      <c r="I287" s="1">
        <v>458</v>
      </c>
      <c r="J287" s="1">
        <v>201</v>
      </c>
      <c r="K287" s="1">
        <v>821</v>
      </c>
      <c r="L287" s="1">
        <f t="shared" si="24"/>
        <v>1057</v>
      </c>
      <c r="M287" s="1">
        <v>4</v>
      </c>
      <c r="O287" s="1">
        <v>61</v>
      </c>
    </row>
    <row r="288" spans="1:15" ht="12.75">
      <c r="A288" s="1">
        <v>2040</v>
      </c>
      <c r="B288" s="1">
        <v>201</v>
      </c>
      <c r="C288" s="1">
        <v>279.5</v>
      </c>
      <c r="D288" s="1">
        <v>201</v>
      </c>
      <c r="E288" s="1">
        <v>461</v>
      </c>
      <c r="F288" s="1">
        <f t="shared" si="25"/>
        <v>579</v>
      </c>
      <c r="G288" s="1">
        <v>2</v>
      </c>
      <c r="H288" s="1">
        <v>201</v>
      </c>
      <c r="I288" s="1">
        <v>458</v>
      </c>
      <c r="J288" s="1">
        <v>201</v>
      </c>
      <c r="K288" s="1">
        <v>821</v>
      </c>
      <c r="L288" s="1">
        <f t="shared" si="24"/>
        <v>1057</v>
      </c>
      <c r="M288" s="1">
        <v>4</v>
      </c>
      <c r="O288" s="1">
        <v>61</v>
      </c>
    </row>
    <row r="289" spans="1:15" ht="12.75">
      <c r="A289" s="1">
        <v>2041</v>
      </c>
      <c r="B289" s="1">
        <v>201</v>
      </c>
      <c r="C289" s="1">
        <v>279.5</v>
      </c>
      <c r="D289" s="1">
        <v>201</v>
      </c>
      <c r="E289" s="1">
        <v>461</v>
      </c>
      <c r="F289" s="1">
        <f t="shared" si="25"/>
        <v>579</v>
      </c>
      <c r="G289" s="1">
        <v>2</v>
      </c>
      <c r="H289" s="1">
        <v>201</v>
      </c>
      <c r="I289" s="1">
        <v>458</v>
      </c>
      <c r="J289" s="1">
        <v>201</v>
      </c>
      <c r="K289" s="1">
        <v>821</v>
      </c>
      <c r="L289" s="1">
        <f t="shared" si="24"/>
        <v>1057</v>
      </c>
      <c r="M289" s="1">
        <v>4</v>
      </c>
      <c r="O289" s="1">
        <v>61</v>
      </c>
    </row>
    <row r="290" spans="1:15" ht="12.75">
      <c r="A290" s="1">
        <v>2043</v>
      </c>
      <c r="B290" s="1">
        <v>201</v>
      </c>
      <c r="C290" s="1">
        <v>279.5</v>
      </c>
      <c r="D290" s="1">
        <v>201</v>
      </c>
      <c r="E290" s="1">
        <v>461</v>
      </c>
      <c r="F290" s="1">
        <f t="shared" si="25"/>
        <v>579</v>
      </c>
      <c r="G290" s="1">
        <v>2</v>
      </c>
      <c r="H290" s="1">
        <v>201</v>
      </c>
      <c r="I290" s="1">
        <v>458</v>
      </c>
      <c r="J290" s="1">
        <v>201</v>
      </c>
      <c r="K290" s="1">
        <v>821</v>
      </c>
      <c r="L290" s="1">
        <f t="shared" si="24"/>
        <v>1057</v>
      </c>
      <c r="M290" s="1">
        <v>4</v>
      </c>
      <c r="O290" s="1">
        <v>61</v>
      </c>
    </row>
    <row r="291" spans="1:15" ht="12.75">
      <c r="A291" s="1">
        <v>2044</v>
      </c>
      <c r="B291" s="1">
        <v>201</v>
      </c>
      <c r="C291" s="1">
        <v>279.5</v>
      </c>
      <c r="D291" s="1">
        <v>201</v>
      </c>
      <c r="E291" s="1">
        <v>461</v>
      </c>
      <c r="F291" s="1">
        <f t="shared" si="25"/>
        <v>579</v>
      </c>
      <c r="G291" s="1">
        <v>2</v>
      </c>
      <c r="H291" s="1">
        <v>201</v>
      </c>
      <c r="I291" s="1">
        <v>458</v>
      </c>
      <c r="J291" s="1">
        <v>201</v>
      </c>
      <c r="K291" s="1">
        <v>821</v>
      </c>
      <c r="L291" s="1">
        <f t="shared" si="24"/>
        <v>1057</v>
      </c>
      <c r="M291" s="1">
        <v>4</v>
      </c>
      <c r="O291" s="1">
        <v>61</v>
      </c>
    </row>
    <row r="292" spans="1:15" ht="12.75">
      <c r="A292" s="1">
        <v>2045</v>
      </c>
      <c r="B292" s="1">
        <v>201</v>
      </c>
      <c r="C292" s="1">
        <v>279.5</v>
      </c>
      <c r="D292" s="1">
        <v>201</v>
      </c>
      <c r="E292" s="1">
        <v>461</v>
      </c>
      <c r="F292" s="1">
        <f t="shared" si="25"/>
        <v>579</v>
      </c>
      <c r="G292" s="1">
        <v>2</v>
      </c>
      <c r="H292" s="1">
        <v>201</v>
      </c>
      <c r="I292" s="1">
        <v>458</v>
      </c>
      <c r="J292" s="1">
        <v>201</v>
      </c>
      <c r="K292" s="1">
        <v>821</v>
      </c>
      <c r="L292" s="1">
        <f t="shared" si="24"/>
        <v>1057</v>
      </c>
      <c r="M292" s="1">
        <v>4</v>
      </c>
      <c r="O292" s="1">
        <v>61</v>
      </c>
    </row>
    <row r="293" spans="1:15" ht="12.75">
      <c r="A293" s="1">
        <v>2046</v>
      </c>
      <c r="B293" s="1">
        <v>201</v>
      </c>
      <c r="C293" s="1">
        <v>279.5</v>
      </c>
      <c r="D293" s="1">
        <v>201</v>
      </c>
      <c r="E293" s="1">
        <v>401</v>
      </c>
      <c r="F293" s="1">
        <f t="shared" si="25"/>
        <v>519</v>
      </c>
      <c r="G293" s="1">
        <v>2</v>
      </c>
      <c r="H293" s="1">
        <v>201</v>
      </c>
      <c r="I293" s="1">
        <v>458</v>
      </c>
      <c r="J293" s="1">
        <v>201</v>
      </c>
      <c r="K293" s="1">
        <v>701</v>
      </c>
      <c r="L293" s="1">
        <f t="shared" si="24"/>
        <v>937</v>
      </c>
      <c r="M293" s="1">
        <v>4</v>
      </c>
      <c r="O293" s="1">
        <v>31</v>
      </c>
    </row>
    <row r="294" spans="1:15" ht="12.75">
      <c r="A294" s="1">
        <v>2047</v>
      </c>
      <c r="B294" s="1">
        <v>201</v>
      </c>
      <c r="C294" s="1">
        <v>279.5</v>
      </c>
      <c r="D294" s="1">
        <v>201</v>
      </c>
      <c r="E294" s="1">
        <v>401</v>
      </c>
      <c r="F294" s="1">
        <f t="shared" si="25"/>
        <v>519</v>
      </c>
      <c r="G294" s="1">
        <v>2</v>
      </c>
      <c r="H294" s="1">
        <v>201</v>
      </c>
      <c r="I294" s="1">
        <v>458</v>
      </c>
      <c r="J294" s="1">
        <v>201</v>
      </c>
      <c r="K294" s="1">
        <v>701</v>
      </c>
      <c r="L294" s="1">
        <f t="shared" si="24"/>
        <v>937</v>
      </c>
      <c r="M294" s="1">
        <v>4</v>
      </c>
      <c r="O294" s="1">
        <v>31</v>
      </c>
    </row>
    <row r="295" spans="1:15" ht="12.75">
      <c r="A295" s="1">
        <v>2048</v>
      </c>
      <c r="B295" s="1">
        <v>201</v>
      </c>
      <c r="C295" s="1">
        <v>279.5</v>
      </c>
      <c r="D295" s="1">
        <v>201</v>
      </c>
      <c r="E295" s="1">
        <v>341</v>
      </c>
      <c r="F295" s="1">
        <f t="shared" si="25"/>
        <v>459</v>
      </c>
      <c r="G295" s="1">
        <v>2</v>
      </c>
      <c r="H295" s="1">
        <v>201</v>
      </c>
      <c r="I295" s="1">
        <v>458</v>
      </c>
      <c r="J295" s="1">
        <v>201</v>
      </c>
      <c r="K295" s="1">
        <v>581</v>
      </c>
      <c r="L295" s="1">
        <f t="shared" si="24"/>
        <v>817</v>
      </c>
      <c r="M295" s="1">
        <v>4</v>
      </c>
      <c r="O295" s="1">
        <v>1</v>
      </c>
    </row>
    <row r="296" spans="1:15" ht="12.75">
      <c r="A296" s="1">
        <v>2049</v>
      </c>
      <c r="B296" s="1">
        <v>201</v>
      </c>
      <c r="C296" s="1">
        <v>279.5</v>
      </c>
      <c r="D296" s="1">
        <v>201</v>
      </c>
      <c r="E296" s="1">
        <v>341</v>
      </c>
      <c r="F296" s="1">
        <f t="shared" si="25"/>
        <v>459</v>
      </c>
      <c r="G296" s="1">
        <v>2</v>
      </c>
      <c r="H296" s="1">
        <v>201</v>
      </c>
      <c r="I296" s="1">
        <v>458</v>
      </c>
      <c r="J296" s="1">
        <v>201</v>
      </c>
      <c r="K296" s="1">
        <v>581</v>
      </c>
      <c r="L296" s="1">
        <f t="shared" si="24"/>
        <v>817</v>
      </c>
      <c r="M296" s="1">
        <v>4</v>
      </c>
      <c r="O296" s="1">
        <v>1</v>
      </c>
    </row>
    <row r="297" spans="1:15" ht="12.75">
      <c r="A297" s="1">
        <v>2050</v>
      </c>
      <c r="B297" s="1">
        <v>201</v>
      </c>
      <c r="C297" s="1">
        <v>279.5</v>
      </c>
      <c r="D297" s="1">
        <v>201</v>
      </c>
      <c r="E297" s="1">
        <v>341</v>
      </c>
      <c r="F297" s="1">
        <f t="shared" si="25"/>
        <v>459</v>
      </c>
      <c r="G297" s="1">
        <v>2</v>
      </c>
      <c r="H297" s="1">
        <v>201</v>
      </c>
      <c r="I297" s="1">
        <v>458</v>
      </c>
      <c r="J297" s="1">
        <v>201</v>
      </c>
      <c r="K297" s="1">
        <v>581</v>
      </c>
      <c r="L297" s="1">
        <f t="shared" si="24"/>
        <v>817</v>
      </c>
      <c r="M297" s="1">
        <v>4</v>
      </c>
      <c r="O297" s="1">
        <v>1</v>
      </c>
    </row>
    <row r="298" spans="1:15" ht="12.75">
      <c r="A298" s="1">
        <v>2051</v>
      </c>
      <c r="B298" s="1">
        <v>201</v>
      </c>
      <c r="C298" s="1">
        <v>279.5</v>
      </c>
      <c r="D298" s="1">
        <v>201</v>
      </c>
      <c r="E298" s="1">
        <v>341</v>
      </c>
      <c r="F298" s="1">
        <f t="shared" si="25"/>
        <v>459</v>
      </c>
      <c r="G298" s="1">
        <v>2</v>
      </c>
      <c r="H298" s="1">
        <v>201</v>
      </c>
      <c r="I298" s="1">
        <v>458</v>
      </c>
      <c r="J298" s="1">
        <v>201</v>
      </c>
      <c r="K298" s="1">
        <v>581</v>
      </c>
      <c r="L298" s="1">
        <f t="shared" si="24"/>
        <v>817</v>
      </c>
      <c r="M298" s="1">
        <v>4</v>
      </c>
      <c r="O298" s="1">
        <v>1</v>
      </c>
    </row>
    <row r="300" ht="12.75">
      <c r="F300" s="1" t="s">
        <v>37</v>
      </c>
    </row>
    <row r="302" spans="1:15" ht="12.75">
      <c r="A302" s="1" t="s">
        <v>19</v>
      </c>
      <c r="B302" s="2" t="s">
        <v>27</v>
      </c>
      <c r="C302" s="2"/>
      <c r="D302" s="2" t="s">
        <v>26</v>
      </c>
      <c r="E302" s="2"/>
      <c r="F302" s="2"/>
      <c r="G302" s="2"/>
      <c r="H302" s="2" t="s">
        <v>29</v>
      </c>
      <c r="I302" s="2"/>
      <c r="J302" s="2" t="s">
        <v>30</v>
      </c>
      <c r="K302" s="2"/>
      <c r="L302" s="2"/>
      <c r="M302" s="2"/>
      <c r="O302" s="1" t="s">
        <v>35</v>
      </c>
    </row>
    <row r="303" spans="2:13" ht="12.75">
      <c r="B303" s="1" t="s">
        <v>24</v>
      </c>
      <c r="C303" s="1" t="s">
        <v>20</v>
      </c>
      <c r="D303" s="1" t="s">
        <v>28</v>
      </c>
      <c r="E303" s="1" t="s">
        <v>21</v>
      </c>
      <c r="F303" s="1" t="s">
        <v>22</v>
      </c>
      <c r="G303" s="1" t="s">
        <v>25</v>
      </c>
      <c r="H303" s="1" t="s">
        <v>24</v>
      </c>
      <c r="I303" s="1" t="s">
        <v>20</v>
      </c>
      <c r="J303" s="1" t="s">
        <v>28</v>
      </c>
      <c r="K303" s="1" t="s">
        <v>21</v>
      </c>
      <c r="L303" s="1" t="s">
        <v>22</v>
      </c>
      <c r="M303" s="1" t="s">
        <v>25</v>
      </c>
    </row>
    <row r="304" spans="1:15" ht="12.75">
      <c r="A304" s="1">
        <v>3001</v>
      </c>
      <c r="B304" s="1">
        <v>301</v>
      </c>
      <c r="C304" s="1">
        <v>100.5</v>
      </c>
      <c r="D304" s="1">
        <v>301</v>
      </c>
      <c r="E304" s="1">
        <f>101</f>
        <v>101</v>
      </c>
      <c r="F304" s="1">
        <f>E304+59*G304</f>
        <v>219</v>
      </c>
      <c r="G304" s="1">
        <v>2</v>
      </c>
      <c r="H304" s="1">
        <v>301</v>
      </c>
      <c r="I304" s="1">
        <v>339</v>
      </c>
      <c r="J304" s="1">
        <v>301</v>
      </c>
      <c r="K304" s="1">
        <v>340</v>
      </c>
      <c r="L304" s="1">
        <f>K304+59*M304</f>
        <v>576</v>
      </c>
      <c r="M304" s="1">
        <v>4</v>
      </c>
      <c r="O304" s="1">
        <v>61</v>
      </c>
    </row>
    <row r="305" spans="1:15" ht="12.75">
      <c r="A305" s="1">
        <v>3004</v>
      </c>
      <c r="B305" s="1">
        <v>301</v>
      </c>
      <c r="C305" s="1">
        <v>104.5</v>
      </c>
      <c r="D305" s="1">
        <v>301</v>
      </c>
      <c r="E305" s="1">
        <f>101</f>
        <v>101</v>
      </c>
      <c r="F305" s="1">
        <f aca="true" t="shared" si="26" ref="F305:F335">E305+59*G305</f>
        <v>219</v>
      </c>
      <c r="G305" s="1">
        <v>2</v>
      </c>
      <c r="H305" s="1">
        <v>301</v>
      </c>
      <c r="I305" s="1">
        <v>347</v>
      </c>
      <c r="J305" s="1">
        <v>301</v>
      </c>
      <c r="K305" s="1">
        <v>340</v>
      </c>
      <c r="L305" s="1">
        <f aca="true" t="shared" si="27" ref="L305:L335">K305+59*M305</f>
        <v>576</v>
      </c>
      <c r="M305" s="1">
        <v>4</v>
      </c>
      <c r="O305" s="1">
        <v>61</v>
      </c>
    </row>
    <row r="306" spans="1:15" ht="12.75">
      <c r="A306" s="1">
        <v>3005</v>
      </c>
      <c r="B306" s="1">
        <v>301</v>
      </c>
      <c r="C306" s="1">
        <v>108.5</v>
      </c>
      <c r="D306" s="1">
        <v>301</v>
      </c>
      <c r="E306" s="1">
        <f>101</f>
        <v>101</v>
      </c>
      <c r="F306" s="1">
        <f t="shared" si="26"/>
        <v>219</v>
      </c>
      <c r="G306" s="1">
        <v>2</v>
      </c>
      <c r="H306" s="1">
        <v>301</v>
      </c>
      <c r="I306" s="1">
        <v>355</v>
      </c>
      <c r="J306" s="1">
        <v>301</v>
      </c>
      <c r="K306" s="1">
        <v>340</v>
      </c>
      <c r="L306" s="1">
        <f t="shared" si="27"/>
        <v>576</v>
      </c>
      <c r="M306" s="1">
        <v>4</v>
      </c>
      <c r="O306" s="1">
        <v>61</v>
      </c>
    </row>
    <row r="307" spans="1:15" ht="12.75">
      <c r="A307" s="1">
        <v>3006</v>
      </c>
      <c r="B307" s="1">
        <v>301</v>
      </c>
      <c r="C307" s="1">
        <v>112.5</v>
      </c>
      <c r="D307" s="1">
        <v>301</v>
      </c>
      <c r="E307" s="1">
        <f>101</f>
        <v>101</v>
      </c>
      <c r="F307" s="1">
        <f t="shared" si="26"/>
        <v>219</v>
      </c>
      <c r="G307" s="1">
        <v>2</v>
      </c>
      <c r="H307" s="1">
        <v>301</v>
      </c>
      <c r="I307" s="1">
        <v>363</v>
      </c>
      <c r="J307" s="1">
        <v>301</v>
      </c>
      <c r="K307" s="1">
        <v>340</v>
      </c>
      <c r="L307" s="1">
        <f t="shared" si="27"/>
        <v>576</v>
      </c>
      <c r="M307" s="1">
        <v>4</v>
      </c>
      <c r="O307" s="1">
        <v>61</v>
      </c>
    </row>
    <row r="308" spans="1:15" ht="12.75">
      <c r="A308" s="1">
        <v>3007</v>
      </c>
      <c r="B308" s="1">
        <v>301</v>
      </c>
      <c r="C308" s="1">
        <v>116.5</v>
      </c>
      <c r="D308" s="1">
        <v>301</v>
      </c>
      <c r="E308" s="1">
        <f>101</f>
        <v>101</v>
      </c>
      <c r="F308" s="1">
        <f t="shared" si="26"/>
        <v>219</v>
      </c>
      <c r="G308" s="1">
        <v>2</v>
      </c>
      <c r="H308" s="1">
        <v>301</v>
      </c>
      <c r="I308" s="1">
        <v>371</v>
      </c>
      <c r="J308" s="1">
        <v>301</v>
      </c>
      <c r="K308" s="1">
        <v>340</v>
      </c>
      <c r="L308" s="1">
        <f t="shared" si="27"/>
        <v>576</v>
      </c>
      <c r="M308" s="1">
        <v>4</v>
      </c>
      <c r="O308" s="1">
        <v>61</v>
      </c>
    </row>
    <row r="309" spans="1:15" ht="12.75">
      <c r="A309" s="1">
        <v>3008</v>
      </c>
      <c r="B309" s="1">
        <v>301</v>
      </c>
      <c r="C309" s="1">
        <v>120.5</v>
      </c>
      <c r="D309" s="1">
        <v>301</v>
      </c>
      <c r="E309" s="1">
        <f>101</f>
        <v>101</v>
      </c>
      <c r="F309" s="1">
        <f t="shared" si="26"/>
        <v>219</v>
      </c>
      <c r="G309" s="1">
        <v>2</v>
      </c>
      <c r="H309" s="1">
        <v>301</v>
      </c>
      <c r="I309" s="1">
        <v>379</v>
      </c>
      <c r="J309" s="1">
        <v>301</v>
      </c>
      <c r="K309" s="1">
        <v>340</v>
      </c>
      <c r="L309" s="1">
        <f t="shared" si="27"/>
        <v>576</v>
      </c>
      <c r="M309" s="1">
        <v>4</v>
      </c>
      <c r="O309" s="1">
        <v>61</v>
      </c>
    </row>
    <row r="310" spans="1:15" ht="12.75">
      <c r="A310" s="1">
        <v>3010</v>
      </c>
      <c r="B310" s="1">
        <v>301</v>
      </c>
      <c r="C310" s="1">
        <v>124.5</v>
      </c>
      <c r="D310" s="1">
        <v>301</v>
      </c>
      <c r="E310" s="1">
        <f>101</f>
        <v>101</v>
      </c>
      <c r="F310" s="1">
        <f t="shared" si="26"/>
        <v>219</v>
      </c>
      <c r="G310" s="1">
        <v>2</v>
      </c>
      <c r="H310" s="1">
        <v>301</v>
      </c>
      <c r="I310" s="1">
        <v>387</v>
      </c>
      <c r="J310" s="1">
        <v>301</v>
      </c>
      <c r="K310" s="1">
        <v>340</v>
      </c>
      <c r="L310" s="1">
        <f t="shared" si="27"/>
        <v>576</v>
      </c>
      <c r="M310" s="1">
        <v>4</v>
      </c>
      <c r="O310" s="1">
        <v>61</v>
      </c>
    </row>
    <row r="311" spans="1:15" ht="12.75">
      <c r="A311" s="1">
        <v>3011</v>
      </c>
      <c r="B311" s="1">
        <v>301</v>
      </c>
      <c r="C311" s="1">
        <v>128.5</v>
      </c>
      <c r="D311" s="1">
        <v>301</v>
      </c>
      <c r="E311" s="1">
        <f>101</f>
        <v>101</v>
      </c>
      <c r="F311" s="1">
        <f t="shared" si="26"/>
        <v>219</v>
      </c>
      <c r="G311" s="1">
        <v>2</v>
      </c>
      <c r="H311" s="1">
        <v>301</v>
      </c>
      <c r="I311" s="1">
        <v>395</v>
      </c>
      <c r="J311" s="1">
        <v>301</v>
      </c>
      <c r="K311" s="1">
        <v>340</v>
      </c>
      <c r="L311" s="1">
        <f t="shared" si="27"/>
        <v>576</v>
      </c>
      <c r="M311" s="1">
        <v>4</v>
      </c>
      <c r="O311" s="1">
        <v>61</v>
      </c>
    </row>
    <row r="312" spans="1:15" ht="12.75">
      <c r="A312" s="1">
        <v>3012</v>
      </c>
      <c r="B312" s="1">
        <v>301</v>
      </c>
      <c r="C312" s="1">
        <v>132.5</v>
      </c>
      <c r="D312" s="1">
        <v>301</v>
      </c>
      <c r="E312" s="1">
        <f>101</f>
        <v>101</v>
      </c>
      <c r="F312" s="1">
        <f t="shared" si="26"/>
        <v>219</v>
      </c>
      <c r="G312" s="1">
        <v>2</v>
      </c>
      <c r="H312" s="1">
        <v>301</v>
      </c>
      <c r="I312" s="1">
        <v>403</v>
      </c>
      <c r="J312" s="1">
        <v>301</v>
      </c>
      <c r="K312" s="1">
        <v>340</v>
      </c>
      <c r="L312" s="1">
        <f t="shared" si="27"/>
        <v>576</v>
      </c>
      <c r="M312" s="1">
        <v>4</v>
      </c>
      <c r="O312" s="1">
        <v>61</v>
      </c>
    </row>
    <row r="313" spans="1:15" ht="12.75">
      <c r="A313" s="1">
        <v>3013</v>
      </c>
      <c r="B313" s="1">
        <v>301</v>
      </c>
      <c r="C313" s="1">
        <v>136.5</v>
      </c>
      <c r="D313" s="1">
        <v>301</v>
      </c>
      <c r="E313" s="1">
        <f>101</f>
        <v>101</v>
      </c>
      <c r="F313" s="1">
        <f t="shared" si="26"/>
        <v>219</v>
      </c>
      <c r="G313" s="1">
        <v>2</v>
      </c>
      <c r="H313" s="1">
        <v>301</v>
      </c>
      <c r="I313" s="1">
        <v>411</v>
      </c>
      <c r="J313" s="1">
        <v>301</v>
      </c>
      <c r="K313" s="1">
        <v>340</v>
      </c>
      <c r="L313" s="1">
        <f t="shared" si="27"/>
        <v>576</v>
      </c>
      <c r="M313" s="1">
        <v>4</v>
      </c>
      <c r="O313" s="1">
        <v>61</v>
      </c>
    </row>
    <row r="314" spans="1:15" ht="12.75">
      <c r="A314" s="1">
        <v>3014</v>
      </c>
      <c r="B314" s="1">
        <v>301</v>
      </c>
      <c r="C314" s="1">
        <v>140.5</v>
      </c>
      <c r="D314" s="1">
        <v>301</v>
      </c>
      <c r="E314" s="1">
        <f>101</f>
        <v>101</v>
      </c>
      <c r="F314" s="1">
        <f t="shared" si="26"/>
        <v>219</v>
      </c>
      <c r="G314" s="1">
        <v>2</v>
      </c>
      <c r="H314" s="1">
        <v>301</v>
      </c>
      <c r="I314" s="1">
        <v>419</v>
      </c>
      <c r="J314" s="1">
        <v>301</v>
      </c>
      <c r="K314" s="1">
        <v>340</v>
      </c>
      <c r="L314" s="1">
        <f t="shared" si="27"/>
        <v>576</v>
      </c>
      <c r="M314" s="1">
        <v>4</v>
      </c>
      <c r="O314" s="1">
        <v>61</v>
      </c>
    </row>
    <row r="315" spans="1:15" ht="12.75">
      <c r="A315" s="1">
        <v>3016</v>
      </c>
      <c r="B315" s="1">
        <v>301</v>
      </c>
      <c r="C315" s="1">
        <v>144.5</v>
      </c>
      <c r="D315" s="1">
        <v>301</v>
      </c>
      <c r="E315" s="1">
        <f>101</f>
        <v>101</v>
      </c>
      <c r="F315" s="1">
        <f t="shared" si="26"/>
        <v>219</v>
      </c>
      <c r="G315" s="1">
        <v>2</v>
      </c>
      <c r="H315" s="1">
        <v>301</v>
      </c>
      <c r="I315" s="1">
        <v>427</v>
      </c>
      <c r="J315" s="1">
        <v>301</v>
      </c>
      <c r="K315" s="1">
        <v>340</v>
      </c>
      <c r="L315" s="1">
        <f t="shared" si="27"/>
        <v>576</v>
      </c>
      <c r="M315" s="1">
        <v>4</v>
      </c>
      <c r="O315" s="1">
        <v>61</v>
      </c>
    </row>
    <row r="316" spans="1:15" ht="12.75">
      <c r="A316" s="1">
        <v>3018</v>
      </c>
      <c r="B316" s="1">
        <v>301</v>
      </c>
      <c r="C316" s="1">
        <v>148.5</v>
      </c>
      <c r="D316" s="1">
        <v>301</v>
      </c>
      <c r="E316" s="1">
        <f>101</f>
        <v>101</v>
      </c>
      <c r="F316" s="1">
        <f t="shared" si="26"/>
        <v>219</v>
      </c>
      <c r="G316" s="1">
        <v>2</v>
      </c>
      <c r="H316" s="1">
        <v>301</v>
      </c>
      <c r="I316" s="1">
        <v>435</v>
      </c>
      <c r="J316" s="1">
        <v>301</v>
      </c>
      <c r="K316" s="1">
        <v>340</v>
      </c>
      <c r="L316" s="1">
        <f t="shared" si="27"/>
        <v>576</v>
      </c>
      <c r="M316" s="1">
        <v>4</v>
      </c>
      <c r="O316" s="1">
        <v>61</v>
      </c>
    </row>
    <row r="317" spans="1:15" ht="12.75">
      <c r="A317" s="1">
        <v>3019</v>
      </c>
      <c r="B317" s="1">
        <v>301</v>
      </c>
      <c r="C317" s="1">
        <v>152.5</v>
      </c>
      <c r="D317" s="1">
        <v>301</v>
      </c>
      <c r="E317" s="1">
        <f>101</f>
        <v>101</v>
      </c>
      <c r="F317" s="1">
        <f t="shared" si="26"/>
        <v>219</v>
      </c>
      <c r="G317" s="1">
        <v>2</v>
      </c>
      <c r="H317" s="1">
        <v>301</v>
      </c>
      <c r="I317" s="1">
        <v>443</v>
      </c>
      <c r="J317" s="1">
        <v>301</v>
      </c>
      <c r="K317" s="1">
        <v>340</v>
      </c>
      <c r="L317" s="1">
        <f t="shared" si="27"/>
        <v>576</v>
      </c>
      <c r="M317" s="1">
        <v>4</v>
      </c>
      <c r="O317" s="1">
        <v>61</v>
      </c>
    </row>
    <row r="318" spans="1:15" ht="12.75">
      <c r="A318" s="1">
        <v>3020</v>
      </c>
      <c r="B318" s="1">
        <v>301</v>
      </c>
      <c r="C318" s="1">
        <v>156.5</v>
      </c>
      <c r="D318" s="1">
        <v>301</v>
      </c>
      <c r="E318" s="1">
        <f>101</f>
        <v>101</v>
      </c>
      <c r="F318" s="1">
        <f t="shared" si="26"/>
        <v>219</v>
      </c>
      <c r="G318" s="1">
        <v>2</v>
      </c>
      <c r="H318" s="1">
        <v>301</v>
      </c>
      <c r="I318" s="1">
        <v>451</v>
      </c>
      <c r="J318" s="1">
        <v>301</v>
      </c>
      <c r="K318" s="1">
        <v>340</v>
      </c>
      <c r="L318" s="1">
        <f t="shared" si="27"/>
        <v>576</v>
      </c>
      <c r="M318" s="1">
        <v>4</v>
      </c>
      <c r="O318" s="1">
        <v>61</v>
      </c>
    </row>
    <row r="319" spans="1:15" ht="12.75">
      <c r="A319" s="1">
        <v>3021</v>
      </c>
      <c r="B319" s="1">
        <v>301</v>
      </c>
      <c r="C319" s="1">
        <v>160.5</v>
      </c>
      <c r="D319" s="1">
        <v>301</v>
      </c>
      <c r="E319" s="1">
        <f>101</f>
        <v>101</v>
      </c>
      <c r="F319" s="1">
        <f t="shared" si="26"/>
        <v>219</v>
      </c>
      <c r="G319" s="1">
        <v>2</v>
      </c>
      <c r="H319" s="1">
        <v>301</v>
      </c>
      <c r="I319" s="1">
        <v>459</v>
      </c>
      <c r="J319" s="1">
        <v>301</v>
      </c>
      <c r="K319" s="1">
        <v>340</v>
      </c>
      <c r="L319" s="1">
        <f t="shared" si="27"/>
        <v>576</v>
      </c>
      <c r="M319" s="1">
        <v>4</v>
      </c>
      <c r="O319" s="1">
        <v>61</v>
      </c>
    </row>
    <row r="320" spans="1:15" ht="12.75">
      <c r="A320" s="1">
        <v>3023</v>
      </c>
      <c r="B320" s="1">
        <v>301</v>
      </c>
      <c r="C320" s="1">
        <v>164.5</v>
      </c>
      <c r="D320" s="1">
        <v>301</v>
      </c>
      <c r="E320" s="1">
        <f>101</f>
        <v>101</v>
      </c>
      <c r="F320" s="1">
        <f t="shared" si="26"/>
        <v>219</v>
      </c>
      <c r="G320" s="1">
        <v>2</v>
      </c>
      <c r="H320" s="1">
        <v>301</v>
      </c>
      <c r="I320" s="1">
        <v>467</v>
      </c>
      <c r="J320" s="1">
        <v>301</v>
      </c>
      <c r="K320" s="1">
        <v>340</v>
      </c>
      <c r="L320" s="1">
        <f t="shared" si="27"/>
        <v>576</v>
      </c>
      <c r="M320" s="1">
        <v>4</v>
      </c>
      <c r="O320" s="1">
        <v>61</v>
      </c>
    </row>
    <row r="321" spans="1:15" ht="12.75">
      <c r="A321" s="1">
        <v>3024</v>
      </c>
      <c r="B321" s="1">
        <v>301</v>
      </c>
      <c r="C321" s="1">
        <v>168.5</v>
      </c>
      <c r="D321" s="1">
        <v>301</v>
      </c>
      <c r="E321" s="1">
        <f>101</f>
        <v>101</v>
      </c>
      <c r="F321" s="1">
        <f t="shared" si="26"/>
        <v>219</v>
      </c>
      <c r="G321" s="1">
        <v>2</v>
      </c>
      <c r="H321" s="1">
        <v>301</v>
      </c>
      <c r="I321" s="1">
        <v>475</v>
      </c>
      <c r="J321" s="1">
        <v>301</v>
      </c>
      <c r="K321" s="1">
        <v>340</v>
      </c>
      <c r="L321" s="1">
        <f t="shared" si="27"/>
        <v>576</v>
      </c>
      <c r="M321" s="1">
        <v>4</v>
      </c>
      <c r="O321" s="1">
        <v>61</v>
      </c>
    </row>
    <row r="322" spans="1:15" ht="12.75">
      <c r="A322" s="1">
        <v>3025</v>
      </c>
      <c r="B322" s="1">
        <v>301</v>
      </c>
      <c r="C322" s="1">
        <v>172.5</v>
      </c>
      <c r="D322" s="1">
        <v>301</v>
      </c>
      <c r="E322" s="1">
        <f>101</f>
        <v>101</v>
      </c>
      <c r="F322" s="1">
        <f t="shared" si="26"/>
        <v>219</v>
      </c>
      <c r="G322" s="1">
        <v>2</v>
      </c>
      <c r="H322" s="1">
        <v>301</v>
      </c>
      <c r="I322" s="1">
        <v>483</v>
      </c>
      <c r="J322" s="1">
        <v>301</v>
      </c>
      <c r="K322" s="1">
        <v>340</v>
      </c>
      <c r="L322" s="1">
        <f t="shared" si="27"/>
        <v>576</v>
      </c>
      <c r="M322" s="1">
        <v>4</v>
      </c>
      <c r="O322" s="1">
        <v>61</v>
      </c>
    </row>
    <row r="323" spans="1:15" ht="12.75">
      <c r="A323" s="1">
        <v>3026</v>
      </c>
      <c r="B323" s="1">
        <v>301</v>
      </c>
      <c r="C323" s="1">
        <v>176.5</v>
      </c>
      <c r="D323" s="1">
        <v>301</v>
      </c>
      <c r="E323" s="1">
        <f>101</f>
        <v>101</v>
      </c>
      <c r="F323" s="1">
        <f t="shared" si="26"/>
        <v>219</v>
      </c>
      <c r="G323" s="1">
        <v>2</v>
      </c>
      <c r="H323" s="1">
        <v>301</v>
      </c>
      <c r="I323" s="1">
        <v>491</v>
      </c>
      <c r="J323" s="1">
        <v>301</v>
      </c>
      <c r="K323" s="1">
        <v>340</v>
      </c>
      <c r="L323" s="1">
        <f t="shared" si="27"/>
        <v>576</v>
      </c>
      <c r="M323" s="1">
        <v>4</v>
      </c>
      <c r="O323" s="1">
        <v>61</v>
      </c>
    </row>
    <row r="324" spans="1:15" ht="12.75">
      <c r="A324" s="1">
        <v>3027</v>
      </c>
      <c r="B324" s="1">
        <v>301</v>
      </c>
      <c r="C324" s="1">
        <v>180.5</v>
      </c>
      <c r="D324" s="1">
        <v>301</v>
      </c>
      <c r="E324" s="1">
        <f>101</f>
        <v>101</v>
      </c>
      <c r="F324" s="1">
        <f t="shared" si="26"/>
        <v>219</v>
      </c>
      <c r="G324" s="1">
        <v>2</v>
      </c>
      <c r="H324" s="1">
        <v>301</v>
      </c>
      <c r="I324" s="1">
        <v>499</v>
      </c>
      <c r="J324" s="1">
        <v>301</v>
      </c>
      <c r="K324" s="1">
        <v>340</v>
      </c>
      <c r="L324" s="1">
        <f t="shared" si="27"/>
        <v>576</v>
      </c>
      <c r="M324" s="1">
        <v>4</v>
      </c>
      <c r="O324" s="1">
        <v>61</v>
      </c>
    </row>
    <row r="325" spans="1:15" ht="12.75">
      <c r="A325" s="1">
        <v>3029</v>
      </c>
      <c r="B325" s="1">
        <v>301</v>
      </c>
      <c r="C325" s="1">
        <v>184.5</v>
      </c>
      <c r="D325" s="1">
        <v>301</v>
      </c>
      <c r="E325" s="1">
        <f>101</f>
        <v>101</v>
      </c>
      <c r="F325" s="1">
        <f t="shared" si="26"/>
        <v>219</v>
      </c>
      <c r="G325" s="1">
        <v>2</v>
      </c>
      <c r="H325" s="1">
        <v>301</v>
      </c>
      <c r="I325" s="1">
        <v>507</v>
      </c>
      <c r="J325" s="1">
        <v>301</v>
      </c>
      <c r="K325" s="1">
        <v>340</v>
      </c>
      <c r="L325" s="1">
        <f t="shared" si="27"/>
        <v>576</v>
      </c>
      <c r="M325" s="1">
        <v>4</v>
      </c>
      <c r="O325" s="1">
        <v>61</v>
      </c>
    </row>
    <row r="326" spans="1:15" ht="12.75">
      <c r="A326" s="1">
        <v>3030</v>
      </c>
      <c r="B326" s="1">
        <v>301</v>
      </c>
      <c r="C326" s="1">
        <v>188.5</v>
      </c>
      <c r="D326" s="1">
        <v>301</v>
      </c>
      <c r="E326" s="1">
        <f>101</f>
        <v>101</v>
      </c>
      <c r="F326" s="1">
        <f t="shared" si="26"/>
        <v>219</v>
      </c>
      <c r="G326" s="1">
        <v>2</v>
      </c>
      <c r="H326" s="1">
        <v>301</v>
      </c>
      <c r="I326" s="1">
        <v>515</v>
      </c>
      <c r="J326" s="1">
        <v>301</v>
      </c>
      <c r="K326" s="1">
        <v>340</v>
      </c>
      <c r="L326" s="1">
        <f t="shared" si="27"/>
        <v>576</v>
      </c>
      <c r="M326" s="1">
        <v>4</v>
      </c>
      <c r="O326" s="1">
        <v>61</v>
      </c>
    </row>
    <row r="327" spans="1:15" ht="12.75">
      <c r="A327" s="1">
        <v>3031</v>
      </c>
      <c r="B327" s="1">
        <v>301</v>
      </c>
      <c r="C327" s="1">
        <v>192.5</v>
      </c>
      <c r="D327" s="1">
        <v>301</v>
      </c>
      <c r="E327" s="1">
        <f>101</f>
        <v>101</v>
      </c>
      <c r="F327" s="1">
        <f t="shared" si="26"/>
        <v>219</v>
      </c>
      <c r="G327" s="1">
        <v>2</v>
      </c>
      <c r="H327" s="1">
        <v>301</v>
      </c>
      <c r="I327" s="1">
        <v>523</v>
      </c>
      <c r="J327" s="1">
        <v>301</v>
      </c>
      <c r="K327" s="1">
        <v>340</v>
      </c>
      <c r="L327" s="1">
        <f t="shared" si="27"/>
        <v>576</v>
      </c>
      <c r="M327" s="1">
        <v>4</v>
      </c>
      <c r="O327" s="1">
        <v>61</v>
      </c>
    </row>
    <row r="328" spans="1:15" ht="12.75">
      <c r="A328" s="1">
        <v>3032</v>
      </c>
      <c r="B328" s="1">
        <v>301</v>
      </c>
      <c r="C328" s="1">
        <v>196.5</v>
      </c>
      <c r="D328" s="1">
        <v>301</v>
      </c>
      <c r="E328" s="1">
        <f>101</f>
        <v>101</v>
      </c>
      <c r="F328" s="1">
        <f t="shared" si="26"/>
        <v>219</v>
      </c>
      <c r="G328" s="1">
        <v>2</v>
      </c>
      <c r="H328" s="1">
        <v>301</v>
      </c>
      <c r="I328" s="1">
        <v>531</v>
      </c>
      <c r="J328" s="1">
        <v>301</v>
      </c>
      <c r="K328" s="1">
        <v>340</v>
      </c>
      <c r="L328" s="1">
        <f t="shared" si="27"/>
        <v>576</v>
      </c>
      <c r="M328" s="1">
        <v>4</v>
      </c>
      <c r="O328" s="1">
        <v>61</v>
      </c>
    </row>
    <row r="329" spans="1:15" ht="12.75">
      <c r="A329" s="1">
        <v>3033</v>
      </c>
      <c r="B329" s="1">
        <v>301</v>
      </c>
      <c r="C329" s="1">
        <v>200.5</v>
      </c>
      <c r="D329" s="1">
        <v>301</v>
      </c>
      <c r="E329" s="1">
        <f>101</f>
        <v>101</v>
      </c>
      <c r="F329" s="1">
        <f t="shared" si="26"/>
        <v>219</v>
      </c>
      <c r="G329" s="1">
        <v>2</v>
      </c>
      <c r="H329" s="1">
        <v>301</v>
      </c>
      <c r="I329" s="1">
        <v>539</v>
      </c>
      <c r="J329" s="1">
        <v>301</v>
      </c>
      <c r="K329" s="1">
        <v>340</v>
      </c>
      <c r="L329" s="1">
        <f t="shared" si="27"/>
        <v>576</v>
      </c>
      <c r="M329" s="1">
        <v>4</v>
      </c>
      <c r="O329" s="1">
        <v>61</v>
      </c>
    </row>
    <row r="330" spans="1:15" ht="12.75">
      <c r="A330" s="1">
        <v>3035</v>
      </c>
      <c r="B330" s="1">
        <v>301</v>
      </c>
      <c r="C330" s="1">
        <v>204.5</v>
      </c>
      <c r="D330" s="1">
        <v>301</v>
      </c>
      <c r="E330" s="1">
        <f>101</f>
        <v>101</v>
      </c>
      <c r="F330" s="1">
        <f t="shared" si="26"/>
        <v>219</v>
      </c>
      <c r="G330" s="1">
        <v>2</v>
      </c>
      <c r="H330" s="1">
        <v>301</v>
      </c>
      <c r="I330" s="1">
        <v>547</v>
      </c>
      <c r="J330" s="1">
        <v>301</v>
      </c>
      <c r="K330" s="1">
        <v>340</v>
      </c>
      <c r="L330" s="1">
        <f t="shared" si="27"/>
        <v>576</v>
      </c>
      <c r="M330" s="1">
        <v>4</v>
      </c>
      <c r="O330" s="1">
        <v>61</v>
      </c>
    </row>
    <row r="331" spans="1:15" ht="12.75">
      <c r="A331" s="1">
        <v>3036</v>
      </c>
      <c r="B331" s="1">
        <v>301</v>
      </c>
      <c r="C331" s="1">
        <v>208.5</v>
      </c>
      <c r="D331" s="1">
        <v>301</v>
      </c>
      <c r="E331" s="1">
        <f>101</f>
        <v>101</v>
      </c>
      <c r="F331" s="1">
        <f t="shared" si="26"/>
        <v>219</v>
      </c>
      <c r="G331" s="1">
        <v>2</v>
      </c>
      <c r="H331" s="1">
        <v>301</v>
      </c>
      <c r="I331" s="1">
        <v>555</v>
      </c>
      <c r="J331" s="1">
        <v>301</v>
      </c>
      <c r="K331" s="1">
        <v>340</v>
      </c>
      <c r="L331" s="1">
        <f t="shared" si="27"/>
        <v>576</v>
      </c>
      <c r="M331" s="1">
        <v>4</v>
      </c>
      <c r="O331" s="1">
        <v>61</v>
      </c>
    </row>
    <row r="332" spans="1:15" ht="12.75">
      <c r="A332" s="1">
        <v>3037</v>
      </c>
      <c r="B332" s="1">
        <v>301</v>
      </c>
      <c r="C332" s="1">
        <v>212.5</v>
      </c>
      <c r="D332" s="1">
        <v>301</v>
      </c>
      <c r="E332" s="1">
        <f>101</f>
        <v>101</v>
      </c>
      <c r="F332" s="1">
        <f t="shared" si="26"/>
        <v>219</v>
      </c>
      <c r="G332" s="1">
        <v>2</v>
      </c>
      <c r="H332" s="1">
        <v>301</v>
      </c>
      <c r="I332" s="1">
        <v>563</v>
      </c>
      <c r="J332" s="1">
        <v>301</v>
      </c>
      <c r="K332" s="1">
        <v>340</v>
      </c>
      <c r="L332" s="1">
        <f t="shared" si="27"/>
        <v>576</v>
      </c>
      <c r="M332" s="1">
        <v>4</v>
      </c>
      <c r="O332" s="1">
        <v>61</v>
      </c>
    </row>
    <row r="333" spans="1:15" ht="12.75">
      <c r="A333" s="1">
        <v>3038</v>
      </c>
      <c r="B333" s="1">
        <v>301</v>
      </c>
      <c r="C333" s="1">
        <v>216.5</v>
      </c>
      <c r="D333" s="1">
        <v>301</v>
      </c>
      <c r="E333" s="1">
        <f>101</f>
        <v>101</v>
      </c>
      <c r="F333" s="1">
        <f t="shared" si="26"/>
        <v>219</v>
      </c>
      <c r="G333" s="1">
        <v>2</v>
      </c>
      <c r="H333" s="1">
        <v>301</v>
      </c>
      <c r="I333" s="1">
        <v>571</v>
      </c>
      <c r="J333" s="1">
        <v>301</v>
      </c>
      <c r="K333" s="1">
        <v>340</v>
      </c>
      <c r="L333" s="1">
        <f t="shared" si="27"/>
        <v>576</v>
      </c>
      <c r="M333" s="1">
        <v>4</v>
      </c>
      <c r="O333" s="1">
        <v>61</v>
      </c>
    </row>
    <row r="334" spans="1:15" ht="12.75">
      <c r="A334" s="1">
        <v>3039</v>
      </c>
      <c r="B334" s="1">
        <v>301</v>
      </c>
      <c r="C334" s="1">
        <v>219.5</v>
      </c>
      <c r="D334" s="1">
        <v>301</v>
      </c>
      <c r="E334" s="1">
        <f>101</f>
        <v>101</v>
      </c>
      <c r="F334" s="1">
        <f t="shared" si="26"/>
        <v>219</v>
      </c>
      <c r="G334" s="1">
        <v>2</v>
      </c>
      <c r="H334" s="1">
        <v>301</v>
      </c>
      <c r="I334" s="1">
        <v>577</v>
      </c>
      <c r="J334" s="1">
        <v>301</v>
      </c>
      <c r="K334" s="1">
        <v>340</v>
      </c>
      <c r="L334" s="1">
        <f t="shared" si="27"/>
        <v>576</v>
      </c>
      <c r="M334" s="1">
        <v>4</v>
      </c>
      <c r="O334" s="1">
        <v>61</v>
      </c>
    </row>
    <row r="335" spans="1:15" ht="12.75">
      <c r="A335" s="1">
        <v>3041</v>
      </c>
      <c r="B335" s="1">
        <v>301</v>
      </c>
      <c r="C335" s="1">
        <v>220.5</v>
      </c>
      <c r="D335" s="1">
        <v>301</v>
      </c>
      <c r="E335" s="1">
        <f>101</f>
        <v>101</v>
      </c>
      <c r="F335" s="1">
        <f t="shared" si="26"/>
        <v>219</v>
      </c>
      <c r="G335" s="1">
        <v>2</v>
      </c>
      <c r="H335" s="1">
        <v>301</v>
      </c>
      <c r="I335" s="1">
        <v>579</v>
      </c>
      <c r="J335" s="1">
        <v>301</v>
      </c>
      <c r="K335" s="1">
        <v>340</v>
      </c>
      <c r="L335" s="1">
        <f t="shared" si="27"/>
        <v>576</v>
      </c>
      <c r="M335" s="1">
        <v>4</v>
      </c>
      <c r="O335" s="1">
        <v>61</v>
      </c>
    </row>
    <row r="337" ht="12.75">
      <c r="F337" s="1" t="s">
        <v>38</v>
      </c>
    </row>
    <row r="339" spans="1:15" ht="12.75">
      <c r="A339" s="1" t="s">
        <v>19</v>
      </c>
      <c r="B339" s="2" t="s">
        <v>27</v>
      </c>
      <c r="C339" s="2"/>
      <c r="D339" s="2" t="s">
        <v>26</v>
      </c>
      <c r="E339" s="2"/>
      <c r="F339" s="2"/>
      <c r="G339" s="2"/>
      <c r="H339" s="2" t="s">
        <v>29</v>
      </c>
      <c r="I339" s="2"/>
      <c r="J339" s="2" t="s">
        <v>30</v>
      </c>
      <c r="K339" s="2"/>
      <c r="L339" s="2"/>
      <c r="M339" s="2"/>
      <c r="O339" s="1" t="s">
        <v>35</v>
      </c>
    </row>
    <row r="340" spans="2:13" ht="12.75">
      <c r="B340" s="1" t="s">
        <v>24</v>
      </c>
      <c r="C340" s="1" t="s">
        <v>20</v>
      </c>
      <c r="D340" s="1" t="s">
        <v>28</v>
      </c>
      <c r="E340" s="1" t="s">
        <v>21</v>
      </c>
      <c r="F340" s="1" t="s">
        <v>22</v>
      </c>
      <c r="G340" s="1" t="s">
        <v>25</v>
      </c>
      <c r="H340" s="1" t="s">
        <v>24</v>
      </c>
      <c r="I340" s="1" t="s">
        <v>20</v>
      </c>
      <c r="J340" s="1" t="s">
        <v>28</v>
      </c>
      <c r="K340" s="1" t="s">
        <v>21</v>
      </c>
      <c r="L340" s="1" t="s">
        <v>22</v>
      </c>
      <c r="M340" s="1" t="s">
        <v>25</v>
      </c>
    </row>
    <row r="341" spans="1:15" ht="12.75">
      <c r="A341" s="1">
        <v>3003</v>
      </c>
      <c r="B341" s="1">
        <v>301</v>
      </c>
      <c r="C341" s="1">
        <v>100.5</v>
      </c>
      <c r="D341" s="1">
        <v>101</v>
      </c>
      <c r="E341" s="1">
        <v>461</v>
      </c>
      <c r="F341" s="1">
        <f>E341+59*G341</f>
        <v>579</v>
      </c>
      <c r="G341" s="1">
        <v>2</v>
      </c>
      <c r="H341" s="1">
        <v>301</v>
      </c>
      <c r="I341" s="1">
        <v>339</v>
      </c>
      <c r="J341" s="1">
        <v>101</v>
      </c>
      <c r="K341" s="1">
        <v>821</v>
      </c>
      <c r="L341" s="1">
        <f>K341+59*M341</f>
        <v>1057</v>
      </c>
      <c r="M341" s="1">
        <v>4</v>
      </c>
      <c r="O341" s="1">
        <v>61</v>
      </c>
    </row>
    <row r="342" spans="1:15" ht="12.75">
      <c r="A342" s="1">
        <v>3009</v>
      </c>
      <c r="B342" s="1">
        <v>301</v>
      </c>
      <c r="C342" s="1">
        <v>120.5</v>
      </c>
      <c r="D342" s="1">
        <v>101</v>
      </c>
      <c r="E342" s="1">
        <v>461</v>
      </c>
      <c r="F342" s="1">
        <f aca="true" t="shared" si="28" ref="F342:F347">E342+59*G342</f>
        <v>579</v>
      </c>
      <c r="G342" s="1">
        <v>2</v>
      </c>
      <c r="H342" s="1">
        <v>301</v>
      </c>
      <c r="I342" s="1">
        <v>379</v>
      </c>
      <c r="J342" s="1">
        <v>101</v>
      </c>
      <c r="K342" s="1">
        <v>821</v>
      </c>
      <c r="L342" s="1">
        <f aca="true" t="shared" si="29" ref="L342:L347">K342+59*M342</f>
        <v>1057</v>
      </c>
      <c r="M342" s="1">
        <v>4</v>
      </c>
      <c r="O342" s="1">
        <v>61</v>
      </c>
    </row>
    <row r="343" spans="1:15" ht="12.75">
      <c r="A343" s="1">
        <v>3015</v>
      </c>
      <c r="B343" s="1">
        <v>301</v>
      </c>
      <c r="C343" s="1">
        <v>140.5</v>
      </c>
      <c r="D343" s="1">
        <v>101</v>
      </c>
      <c r="E343" s="1">
        <v>461</v>
      </c>
      <c r="F343" s="1">
        <f t="shared" si="28"/>
        <v>579</v>
      </c>
      <c r="G343" s="1">
        <v>2</v>
      </c>
      <c r="H343" s="1">
        <v>301</v>
      </c>
      <c r="I343" s="1">
        <v>419</v>
      </c>
      <c r="J343" s="1">
        <v>101</v>
      </c>
      <c r="K343" s="1">
        <v>821</v>
      </c>
      <c r="L343" s="1">
        <f t="shared" si="29"/>
        <v>1057</v>
      </c>
      <c r="M343" s="1">
        <v>4</v>
      </c>
      <c r="O343" s="1">
        <v>61</v>
      </c>
    </row>
    <row r="344" spans="1:15" ht="12.75">
      <c r="A344" s="1">
        <v>3022</v>
      </c>
      <c r="B344" s="1">
        <v>301</v>
      </c>
      <c r="C344" s="1">
        <v>160.5</v>
      </c>
      <c r="D344" s="1">
        <v>101</v>
      </c>
      <c r="E344" s="1">
        <v>461</v>
      </c>
      <c r="F344" s="1">
        <f t="shared" si="28"/>
        <v>579</v>
      </c>
      <c r="G344" s="1">
        <v>2</v>
      </c>
      <c r="H344" s="1">
        <v>301</v>
      </c>
      <c r="I344" s="1">
        <v>459</v>
      </c>
      <c r="J344" s="1">
        <v>101</v>
      </c>
      <c r="K344" s="1">
        <v>821</v>
      </c>
      <c r="L344" s="1">
        <f t="shared" si="29"/>
        <v>1057</v>
      </c>
      <c r="M344" s="1">
        <v>4</v>
      </c>
      <c r="O344" s="1">
        <v>61</v>
      </c>
    </row>
    <row r="345" spans="1:15" ht="12.75">
      <c r="A345" s="1">
        <v>3028</v>
      </c>
      <c r="B345" s="1">
        <v>301</v>
      </c>
      <c r="C345" s="1">
        <v>180.5</v>
      </c>
      <c r="D345" s="1">
        <v>101</v>
      </c>
      <c r="E345" s="1">
        <v>461</v>
      </c>
      <c r="F345" s="1">
        <f t="shared" si="28"/>
        <v>579</v>
      </c>
      <c r="G345" s="1">
        <v>2</v>
      </c>
      <c r="H345" s="1">
        <v>301</v>
      </c>
      <c r="I345" s="1">
        <v>499</v>
      </c>
      <c r="J345" s="1">
        <v>101</v>
      </c>
      <c r="K345" s="1">
        <v>821</v>
      </c>
      <c r="L345" s="1">
        <f t="shared" si="29"/>
        <v>1057</v>
      </c>
      <c r="M345" s="1">
        <v>4</v>
      </c>
      <c r="O345" s="1">
        <v>61</v>
      </c>
    </row>
    <row r="346" spans="1:15" ht="12.75">
      <c r="A346" s="1">
        <v>3034</v>
      </c>
      <c r="B346" s="1">
        <v>301</v>
      </c>
      <c r="C346" s="1">
        <v>200.5</v>
      </c>
      <c r="D346" s="1">
        <v>101</v>
      </c>
      <c r="E346" s="1">
        <v>461</v>
      </c>
      <c r="F346" s="1">
        <f t="shared" si="28"/>
        <v>579</v>
      </c>
      <c r="G346" s="1">
        <v>2</v>
      </c>
      <c r="H346" s="1">
        <v>301</v>
      </c>
      <c r="I346" s="1">
        <v>539</v>
      </c>
      <c r="J346" s="1">
        <v>101</v>
      </c>
      <c r="K346" s="1">
        <v>821</v>
      </c>
      <c r="L346" s="1">
        <f t="shared" si="29"/>
        <v>1057</v>
      </c>
      <c r="M346" s="1">
        <v>4</v>
      </c>
      <c r="O346" s="1">
        <v>61</v>
      </c>
    </row>
    <row r="347" spans="1:15" ht="12.75">
      <c r="A347" s="1">
        <v>3040</v>
      </c>
      <c r="B347" s="1">
        <v>301</v>
      </c>
      <c r="C347" s="1">
        <v>219.5</v>
      </c>
      <c r="D347" s="1">
        <v>101</v>
      </c>
      <c r="E347" s="1">
        <v>461</v>
      </c>
      <c r="F347" s="1">
        <f t="shared" si="28"/>
        <v>579</v>
      </c>
      <c r="G347" s="1">
        <v>2</v>
      </c>
      <c r="H347" s="1">
        <v>301</v>
      </c>
      <c r="I347" s="1">
        <v>577</v>
      </c>
      <c r="J347" s="1">
        <v>101</v>
      </c>
      <c r="K347" s="1">
        <v>821</v>
      </c>
      <c r="L347" s="1">
        <f t="shared" si="29"/>
        <v>1057</v>
      </c>
      <c r="M347" s="1">
        <v>4</v>
      </c>
      <c r="O347" s="1">
        <v>61</v>
      </c>
    </row>
    <row r="350" ht="12.75">
      <c r="F350" s="1" t="s">
        <v>39</v>
      </c>
    </row>
    <row r="352" spans="1:15" ht="12.75">
      <c r="A352" s="1" t="s">
        <v>19</v>
      </c>
      <c r="B352" s="2" t="s">
        <v>27</v>
      </c>
      <c r="C352" s="2"/>
      <c r="D352" s="2" t="s">
        <v>26</v>
      </c>
      <c r="E352" s="2"/>
      <c r="F352" s="2"/>
      <c r="G352" s="2"/>
      <c r="H352" s="2" t="s">
        <v>29</v>
      </c>
      <c r="I352" s="2"/>
      <c r="J352" s="2" t="s">
        <v>30</v>
      </c>
      <c r="K352" s="2"/>
      <c r="L352" s="2"/>
      <c r="M352" s="2"/>
      <c r="O352" s="1" t="s">
        <v>35</v>
      </c>
    </row>
    <row r="353" spans="2:13" ht="12.75">
      <c r="B353" s="1" t="s">
        <v>24</v>
      </c>
      <c r="C353" s="1" t="s">
        <v>20</v>
      </c>
      <c r="D353" s="1" t="s">
        <v>28</v>
      </c>
      <c r="E353" s="1" t="s">
        <v>21</v>
      </c>
      <c r="F353" s="1" t="s">
        <v>22</v>
      </c>
      <c r="G353" s="1" t="s">
        <v>25</v>
      </c>
      <c r="H353" s="1" t="s">
        <v>24</v>
      </c>
      <c r="I353" s="1" t="s">
        <v>20</v>
      </c>
      <c r="J353" s="1" t="s">
        <v>28</v>
      </c>
      <c r="K353" s="1" t="s">
        <v>21</v>
      </c>
      <c r="L353" s="1" t="s">
        <v>22</v>
      </c>
      <c r="M353" s="1" t="s">
        <v>25</v>
      </c>
    </row>
    <row r="354" spans="1:15" ht="12.75">
      <c r="A354" s="1">
        <v>3042</v>
      </c>
      <c r="B354" s="1">
        <v>301</v>
      </c>
      <c r="C354" s="1">
        <v>279</v>
      </c>
      <c r="D354" s="1">
        <v>301</v>
      </c>
      <c r="E354" s="1">
        <v>101</v>
      </c>
      <c r="F354" s="1">
        <f>E354+G354*59</f>
        <v>219</v>
      </c>
      <c r="G354" s="1">
        <v>2</v>
      </c>
      <c r="H354" s="1">
        <v>301</v>
      </c>
      <c r="I354" s="1">
        <v>696</v>
      </c>
      <c r="J354" s="1">
        <v>301</v>
      </c>
      <c r="K354" s="1">
        <v>340</v>
      </c>
      <c r="L354" s="1">
        <f>K354+M354*59</f>
        <v>576</v>
      </c>
      <c r="M354" s="1">
        <v>4</v>
      </c>
      <c r="O354" s="1">
        <v>61</v>
      </c>
    </row>
    <row r="355" spans="1:15" ht="12.75">
      <c r="A355" s="1">
        <v>3043</v>
      </c>
      <c r="B355" s="1">
        <v>301</v>
      </c>
      <c r="C355" s="1">
        <v>279</v>
      </c>
      <c r="D355" s="1">
        <v>301</v>
      </c>
      <c r="E355" s="1">
        <v>101</v>
      </c>
      <c r="F355" s="1">
        <f aca="true" t="shared" si="30" ref="F355:F384">E355+G355*59</f>
        <v>219</v>
      </c>
      <c r="G355" s="1">
        <v>2</v>
      </c>
      <c r="H355" s="1">
        <v>301</v>
      </c>
      <c r="I355" s="1">
        <v>696</v>
      </c>
      <c r="J355" s="1">
        <v>301</v>
      </c>
      <c r="K355" s="1">
        <v>340</v>
      </c>
      <c r="L355" s="1">
        <f aca="true" t="shared" si="31" ref="L355:L384">K355+M355*59</f>
        <v>576</v>
      </c>
      <c r="M355" s="1">
        <v>4</v>
      </c>
      <c r="O355" s="1">
        <v>61</v>
      </c>
    </row>
    <row r="356" spans="1:15" ht="12.75">
      <c r="A356" s="1">
        <v>3044</v>
      </c>
      <c r="B356" s="1">
        <v>301</v>
      </c>
      <c r="C356" s="1">
        <v>279</v>
      </c>
      <c r="D356" s="1">
        <v>301</v>
      </c>
      <c r="E356" s="1">
        <v>101</v>
      </c>
      <c r="F356" s="1">
        <f t="shared" si="30"/>
        <v>219</v>
      </c>
      <c r="G356" s="1">
        <v>2</v>
      </c>
      <c r="H356" s="1">
        <v>301</v>
      </c>
      <c r="I356" s="1">
        <v>696</v>
      </c>
      <c r="J356" s="1">
        <v>301</v>
      </c>
      <c r="K356" s="1">
        <v>340</v>
      </c>
      <c r="L356" s="1">
        <f t="shared" si="31"/>
        <v>576</v>
      </c>
      <c r="M356" s="1">
        <v>4</v>
      </c>
      <c r="O356" s="1">
        <v>61</v>
      </c>
    </row>
    <row r="357" spans="1:15" ht="12.75">
      <c r="A357" s="1">
        <v>3045</v>
      </c>
      <c r="B357" s="1">
        <v>301</v>
      </c>
      <c r="C357" s="1">
        <v>279</v>
      </c>
      <c r="D357" s="1">
        <v>301</v>
      </c>
      <c r="E357" s="1">
        <v>101</v>
      </c>
      <c r="F357" s="1">
        <f t="shared" si="30"/>
        <v>219</v>
      </c>
      <c r="G357" s="1">
        <v>2</v>
      </c>
      <c r="H357" s="1">
        <v>301</v>
      </c>
      <c r="I357" s="1">
        <v>696</v>
      </c>
      <c r="J357" s="1">
        <v>301</v>
      </c>
      <c r="K357" s="1">
        <v>340</v>
      </c>
      <c r="L357" s="1">
        <f t="shared" si="31"/>
        <v>576</v>
      </c>
      <c r="M357" s="1">
        <v>4</v>
      </c>
      <c r="O357" s="1">
        <v>61</v>
      </c>
    </row>
    <row r="358" spans="1:15" ht="12.75">
      <c r="A358" s="1">
        <v>3046</v>
      </c>
      <c r="B358" s="1">
        <v>301</v>
      </c>
      <c r="C358" s="1">
        <v>279</v>
      </c>
      <c r="D358" s="1">
        <v>301</v>
      </c>
      <c r="E358" s="1">
        <v>101</v>
      </c>
      <c r="F358" s="1">
        <f t="shared" si="30"/>
        <v>219</v>
      </c>
      <c r="G358" s="1">
        <v>2</v>
      </c>
      <c r="H358" s="1">
        <v>301</v>
      </c>
      <c r="I358" s="1">
        <v>696</v>
      </c>
      <c r="J358" s="1">
        <v>301</v>
      </c>
      <c r="K358" s="1">
        <v>340</v>
      </c>
      <c r="L358" s="1">
        <f t="shared" si="31"/>
        <v>576</v>
      </c>
      <c r="M358" s="1">
        <v>4</v>
      </c>
      <c r="O358" s="1">
        <v>61</v>
      </c>
    </row>
    <row r="359" spans="1:15" ht="12.75">
      <c r="A359" s="1">
        <v>3047</v>
      </c>
      <c r="B359" s="1">
        <v>301</v>
      </c>
      <c r="C359" s="1">
        <v>279</v>
      </c>
      <c r="D359" s="1">
        <v>301</v>
      </c>
      <c r="E359" s="1">
        <v>101</v>
      </c>
      <c r="F359" s="1">
        <f t="shared" si="30"/>
        <v>219</v>
      </c>
      <c r="G359" s="1">
        <v>2</v>
      </c>
      <c r="H359" s="1">
        <v>301</v>
      </c>
      <c r="I359" s="1">
        <v>696</v>
      </c>
      <c r="J359" s="1">
        <v>301</v>
      </c>
      <c r="K359" s="1">
        <v>340</v>
      </c>
      <c r="L359" s="1">
        <f t="shared" si="31"/>
        <v>576</v>
      </c>
      <c r="M359" s="1">
        <v>4</v>
      </c>
      <c r="O359" s="1">
        <v>61</v>
      </c>
    </row>
    <row r="360" spans="1:15" ht="12.75">
      <c r="A360" s="1">
        <v>3048</v>
      </c>
      <c r="B360" s="1">
        <v>301</v>
      </c>
      <c r="C360" s="1">
        <v>339</v>
      </c>
      <c r="D360" s="1">
        <v>301</v>
      </c>
      <c r="E360" s="1">
        <v>101</v>
      </c>
      <c r="F360" s="1">
        <f t="shared" si="30"/>
        <v>219</v>
      </c>
      <c r="G360" s="1">
        <v>2</v>
      </c>
      <c r="H360" s="1">
        <v>301</v>
      </c>
      <c r="I360" s="1">
        <v>816</v>
      </c>
      <c r="J360" s="1">
        <v>301</v>
      </c>
      <c r="K360" s="1">
        <v>340</v>
      </c>
      <c r="L360" s="1">
        <f t="shared" si="31"/>
        <v>576</v>
      </c>
      <c r="M360" s="1">
        <v>4</v>
      </c>
      <c r="O360" s="1">
        <v>61</v>
      </c>
    </row>
    <row r="361" spans="1:15" ht="12.75">
      <c r="A361" s="1">
        <v>3049</v>
      </c>
      <c r="B361" s="1">
        <v>301</v>
      </c>
      <c r="C361" s="1">
        <v>339</v>
      </c>
      <c r="D361" s="1">
        <v>301</v>
      </c>
      <c r="E361" s="1">
        <v>101</v>
      </c>
      <c r="F361" s="1">
        <f t="shared" si="30"/>
        <v>219</v>
      </c>
      <c r="G361" s="1">
        <v>2</v>
      </c>
      <c r="H361" s="1">
        <v>301</v>
      </c>
      <c r="I361" s="1">
        <v>816</v>
      </c>
      <c r="J361" s="1">
        <v>301</v>
      </c>
      <c r="K361" s="1">
        <v>340</v>
      </c>
      <c r="L361" s="1">
        <f t="shared" si="31"/>
        <v>576</v>
      </c>
      <c r="M361" s="1">
        <v>4</v>
      </c>
      <c r="O361" s="1">
        <v>61</v>
      </c>
    </row>
    <row r="362" spans="1:15" ht="12.75">
      <c r="A362" s="1">
        <v>3050</v>
      </c>
      <c r="B362" s="1">
        <v>301</v>
      </c>
      <c r="C362" s="1">
        <v>339</v>
      </c>
      <c r="D362" s="1">
        <v>301</v>
      </c>
      <c r="E362" s="1">
        <v>101</v>
      </c>
      <c r="F362" s="1">
        <f t="shared" si="30"/>
        <v>219</v>
      </c>
      <c r="G362" s="1">
        <v>2</v>
      </c>
      <c r="H362" s="1">
        <v>301</v>
      </c>
      <c r="I362" s="1">
        <v>816</v>
      </c>
      <c r="J362" s="1">
        <v>301</v>
      </c>
      <c r="K362" s="1">
        <v>340</v>
      </c>
      <c r="L362" s="1">
        <f t="shared" si="31"/>
        <v>576</v>
      </c>
      <c r="M362" s="1">
        <v>4</v>
      </c>
      <c r="O362" s="1">
        <v>61</v>
      </c>
    </row>
    <row r="363" spans="1:15" ht="12.75">
      <c r="A363" s="1">
        <v>3051</v>
      </c>
      <c r="B363" s="1">
        <v>301</v>
      </c>
      <c r="C363" s="1">
        <v>339</v>
      </c>
      <c r="D363" s="1">
        <v>301</v>
      </c>
      <c r="E363" s="1">
        <v>101</v>
      </c>
      <c r="F363" s="1">
        <f t="shared" si="30"/>
        <v>219</v>
      </c>
      <c r="G363" s="1">
        <v>2</v>
      </c>
      <c r="H363" s="1">
        <v>301</v>
      </c>
      <c r="I363" s="1">
        <v>816</v>
      </c>
      <c r="J363" s="1">
        <v>301</v>
      </c>
      <c r="K363" s="1">
        <v>340</v>
      </c>
      <c r="L363" s="1">
        <f t="shared" si="31"/>
        <v>576</v>
      </c>
      <c r="M363" s="1">
        <v>4</v>
      </c>
      <c r="O363" s="1">
        <v>61</v>
      </c>
    </row>
    <row r="364" spans="1:15" ht="12.75">
      <c r="A364" s="1">
        <v>3052</v>
      </c>
      <c r="B364" s="1">
        <v>301</v>
      </c>
      <c r="C364" s="1">
        <v>339</v>
      </c>
      <c r="D364" s="1">
        <v>301</v>
      </c>
      <c r="E364" s="1">
        <v>101</v>
      </c>
      <c r="F364" s="1">
        <f t="shared" si="30"/>
        <v>219</v>
      </c>
      <c r="G364" s="1">
        <v>2</v>
      </c>
      <c r="H364" s="1">
        <v>301</v>
      </c>
      <c r="I364" s="1">
        <v>816</v>
      </c>
      <c r="J364" s="1">
        <v>301</v>
      </c>
      <c r="K364" s="1">
        <v>340</v>
      </c>
      <c r="L364" s="1">
        <f t="shared" si="31"/>
        <v>576</v>
      </c>
      <c r="M364" s="1">
        <v>4</v>
      </c>
      <c r="O364" s="1">
        <v>61</v>
      </c>
    </row>
    <row r="365" spans="1:15" ht="12.75">
      <c r="A365" s="1">
        <v>3053</v>
      </c>
      <c r="B365" s="1">
        <v>301</v>
      </c>
      <c r="C365" s="1">
        <v>339</v>
      </c>
      <c r="D365" s="1">
        <v>301</v>
      </c>
      <c r="E365" s="1">
        <v>101</v>
      </c>
      <c r="F365" s="1">
        <f t="shared" si="30"/>
        <v>219</v>
      </c>
      <c r="G365" s="1">
        <v>2</v>
      </c>
      <c r="H365" s="1">
        <v>301</v>
      </c>
      <c r="I365" s="1">
        <v>816</v>
      </c>
      <c r="J365" s="1">
        <v>301</v>
      </c>
      <c r="K365" s="1">
        <v>340</v>
      </c>
      <c r="L365" s="1">
        <f t="shared" si="31"/>
        <v>576</v>
      </c>
      <c r="M365" s="1">
        <v>4</v>
      </c>
      <c r="O365" s="1">
        <v>61</v>
      </c>
    </row>
    <row r="366" spans="1:15" ht="12.75">
      <c r="A366" s="1">
        <v>3054</v>
      </c>
      <c r="B366" s="1">
        <v>301</v>
      </c>
      <c r="C366" s="1">
        <v>339</v>
      </c>
      <c r="D366" s="1">
        <v>301</v>
      </c>
      <c r="E366" s="1">
        <v>101</v>
      </c>
      <c r="F366" s="1">
        <f t="shared" si="30"/>
        <v>219</v>
      </c>
      <c r="G366" s="1">
        <v>2</v>
      </c>
      <c r="H366" s="1">
        <v>301</v>
      </c>
      <c r="I366" s="1">
        <v>816</v>
      </c>
      <c r="J366" s="1">
        <v>301</v>
      </c>
      <c r="K366" s="1">
        <v>340</v>
      </c>
      <c r="L366" s="1">
        <f t="shared" si="31"/>
        <v>576</v>
      </c>
      <c r="M366" s="1">
        <v>4</v>
      </c>
      <c r="O366" s="1">
        <v>61</v>
      </c>
    </row>
    <row r="367" spans="1:15" ht="12.75">
      <c r="A367" s="1">
        <v>3055</v>
      </c>
      <c r="B367" s="1">
        <v>301</v>
      </c>
      <c r="C367" s="1">
        <v>339</v>
      </c>
      <c r="D367" s="1">
        <v>301</v>
      </c>
      <c r="E367" s="1">
        <v>101</v>
      </c>
      <c r="F367" s="1">
        <f t="shared" si="30"/>
        <v>219</v>
      </c>
      <c r="G367" s="1">
        <v>2</v>
      </c>
      <c r="H367" s="1">
        <v>301</v>
      </c>
      <c r="I367" s="1">
        <v>816</v>
      </c>
      <c r="J367" s="1">
        <v>301</v>
      </c>
      <c r="K367" s="1">
        <v>340</v>
      </c>
      <c r="L367" s="1">
        <f t="shared" si="31"/>
        <v>576</v>
      </c>
      <c r="M367" s="1">
        <v>4</v>
      </c>
      <c r="O367" s="1">
        <v>61</v>
      </c>
    </row>
    <row r="368" spans="1:15" ht="12.75">
      <c r="A368" s="1">
        <v>3056</v>
      </c>
      <c r="B368" s="1">
        <v>301</v>
      </c>
      <c r="C368" s="1">
        <v>339</v>
      </c>
      <c r="D368" s="1">
        <v>301</v>
      </c>
      <c r="E368" s="1">
        <v>101</v>
      </c>
      <c r="F368" s="1">
        <f t="shared" si="30"/>
        <v>219</v>
      </c>
      <c r="G368" s="1">
        <v>2</v>
      </c>
      <c r="H368" s="1">
        <v>301</v>
      </c>
      <c r="I368" s="1">
        <v>816</v>
      </c>
      <c r="J368" s="1">
        <v>301</v>
      </c>
      <c r="K368" s="1">
        <v>340</v>
      </c>
      <c r="L368" s="1">
        <f t="shared" si="31"/>
        <v>576</v>
      </c>
      <c r="M368" s="1">
        <v>4</v>
      </c>
      <c r="O368" s="1">
        <v>61</v>
      </c>
    </row>
    <row r="369" spans="1:15" ht="12.75">
      <c r="A369" s="1">
        <v>3057</v>
      </c>
      <c r="B369" s="1">
        <v>301</v>
      </c>
      <c r="C369" s="1">
        <v>339</v>
      </c>
      <c r="D369" s="1">
        <v>301</v>
      </c>
      <c r="E369" s="1">
        <v>101</v>
      </c>
      <c r="F369" s="1">
        <f t="shared" si="30"/>
        <v>219</v>
      </c>
      <c r="G369" s="1">
        <v>2</v>
      </c>
      <c r="H369" s="1">
        <v>301</v>
      </c>
      <c r="I369" s="1">
        <v>816</v>
      </c>
      <c r="J369" s="1">
        <v>301</v>
      </c>
      <c r="K369" s="1">
        <v>340</v>
      </c>
      <c r="L369" s="1">
        <f t="shared" si="31"/>
        <v>576</v>
      </c>
      <c r="M369" s="1">
        <v>4</v>
      </c>
      <c r="O369" s="1">
        <v>61</v>
      </c>
    </row>
    <row r="370" spans="1:15" ht="12.75">
      <c r="A370" s="1">
        <v>3058</v>
      </c>
      <c r="B370" s="1">
        <v>301</v>
      </c>
      <c r="C370" s="1">
        <v>41</v>
      </c>
      <c r="D370" s="1">
        <v>301</v>
      </c>
      <c r="E370" s="1">
        <v>101</v>
      </c>
      <c r="F370" s="1">
        <f t="shared" si="30"/>
        <v>219</v>
      </c>
      <c r="G370" s="1">
        <v>2</v>
      </c>
      <c r="H370" s="1">
        <v>301</v>
      </c>
      <c r="I370" s="1">
        <v>220</v>
      </c>
      <c r="J370" s="1">
        <v>301</v>
      </c>
      <c r="K370" s="1">
        <v>340</v>
      </c>
      <c r="L370" s="1">
        <f t="shared" si="31"/>
        <v>576</v>
      </c>
      <c r="M370" s="1">
        <v>4</v>
      </c>
      <c r="O370" s="1">
        <v>61</v>
      </c>
    </row>
    <row r="371" spans="1:15" ht="12.75">
      <c r="A371" s="1">
        <v>3059</v>
      </c>
      <c r="B371" s="1">
        <v>301</v>
      </c>
      <c r="C371" s="1">
        <v>41</v>
      </c>
      <c r="D371" s="1">
        <v>301</v>
      </c>
      <c r="E371" s="1">
        <v>101</v>
      </c>
      <c r="F371" s="1">
        <f t="shared" si="30"/>
        <v>219</v>
      </c>
      <c r="G371" s="1">
        <v>2</v>
      </c>
      <c r="H371" s="1">
        <v>301</v>
      </c>
      <c r="I371" s="1">
        <v>220</v>
      </c>
      <c r="J371" s="1">
        <v>301</v>
      </c>
      <c r="K371" s="1">
        <v>340</v>
      </c>
      <c r="L371" s="1">
        <f t="shared" si="31"/>
        <v>576</v>
      </c>
      <c r="M371" s="1">
        <v>4</v>
      </c>
      <c r="O371" s="1">
        <v>61</v>
      </c>
    </row>
    <row r="372" spans="1:15" ht="12.75">
      <c r="A372" s="1">
        <v>3060</v>
      </c>
      <c r="B372" s="1">
        <v>301</v>
      </c>
      <c r="C372" s="1">
        <v>41</v>
      </c>
      <c r="D372" s="1">
        <v>301</v>
      </c>
      <c r="E372" s="1">
        <v>101</v>
      </c>
      <c r="F372" s="1">
        <f t="shared" si="30"/>
        <v>219</v>
      </c>
      <c r="G372" s="1">
        <v>2</v>
      </c>
      <c r="H372" s="1">
        <v>301</v>
      </c>
      <c r="I372" s="1">
        <v>220</v>
      </c>
      <c r="J372" s="1">
        <v>301</v>
      </c>
      <c r="K372" s="1">
        <v>340</v>
      </c>
      <c r="L372" s="1">
        <f t="shared" si="31"/>
        <v>576</v>
      </c>
      <c r="M372" s="1">
        <v>4</v>
      </c>
      <c r="O372" s="1">
        <v>61</v>
      </c>
    </row>
    <row r="373" spans="1:15" ht="12.75">
      <c r="A373" s="1">
        <v>3061</v>
      </c>
      <c r="B373" s="1">
        <v>301</v>
      </c>
      <c r="C373" s="1">
        <v>41</v>
      </c>
      <c r="D373" s="1">
        <v>301</v>
      </c>
      <c r="E373" s="1">
        <v>101</v>
      </c>
      <c r="F373" s="1">
        <f t="shared" si="30"/>
        <v>219</v>
      </c>
      <c r="G373" s="1">
        <v>2</v>
      </c>
      <c r="H373" s="1">
        <v>301</v>
      </c>
      <c r="I373" s="1">
        <v>220</v>
      </c>
      <c r="J373" s="1">
        <v>301</v>
      </c>
      <c r="K373" s="1">
        <v>340</v>
      </c>
      <c r="L373" s="1">
        <f t="shared" si="31"/>
        <v>576</v>
      </c>
      <c r="M373" s="1">
        <v>4</v>
      </c>
      <c r="O373" s="1">
        <v>61</v>
      </c>
    </row>
    <row r="374" spans="1:15" ht="12.75">
      <c r="A374" s="1">
        <v>3062</v>
      </c>
      <c r="B374" s="1">
        <v>301</v>
      </c>
      <c r="C374" s="1">
        <v>41</v>
      </c>
      <c r="D374" s="1">
        <v>301</v>
      </c>
      <c r="E374" s="1">
        <v>101</v>
      </c>
      <c r="F374" s="1">
        <f t="shared" si="30"/>
        <v>219</v>
      </c>
      <c r="G374" s="1">
        <v>2</v>
      </c>
      <c r="H374" s="1">
        <v>301</v>
      </c>
      <c r="I374" s="1">
        <v>220</v>
      </c>
      <c r="J374" s="1">
        <v>301</v>
      </c>
      <c r="K374" s="1">
        <v>340</v>
      </c>
      <c r="L374" s="1">
        <f t="shared" si="31"/>
        <v>576</v>
      </c>
      <c r="M374" s="1">
        <v>4</v>
      </c>
      <c r="O374" s="1">
        <v>61</v>
      </c>
    </row>
    <row r="375" spans="1:15" ht="12.75">
      <c r="A375" s="1">
        <v>3063</v>
      </c>
      <c r="B375" s="1">
        <v>301</v>
      </c>
      <c r="C375" s="1">
        <v>41</v>
      </c>
      <c r="D375" s="1">
        <v>301</v>
      </c>
      <c r="E375" s="1">
        <v>101</v>
      </c>
      <c r="F375" s="1">
        <f t="shared" si="30"/>
        <v>219</v>
      </c>
      <c r="G375" s="1">
        <v>2</v>
      </c>
      <c r="H375" s="1">
        <v>301</v>
      </c>
      <c r="I375" s="1">
        <v>220</v>
      </c>
      <c r="J375" s="1">
        <v>301</v>
      </c>
      <c r="K375" s="1">
        <v>340</v>
      </c>
      <c r="L375" s="1">
        <f t="shared" si="31"/>
        <v>576</v>
      </c>
      <c r="M375" s="1">
        <v>4</v>
      </c>
      <c r="O375" s="1">
        <v>61</v>
      </c>
    </row>
    <row r="376" spans="1:15" ht="12.75">
      <c r="A376" s="1">
        <v>3064</v>
      </c>
      <c r="B376" s="1">
        <v>301</v>
      </c>
      <c r="C376" s="1">
        <v>-19</v>
      </c>
      <c r="D376" s="1">
        <v>301</v>
      </c>
      <c r="E376" s="1">
        <v>101</v>
      </c>
      <c r="F376" s="1">
        <f t="shared" si="30"/>
        <v>219</v>
      </c>
      <c r="G376" s="1">
        <v>2</v>
      </c>
      <c r="H376" s="1">
        <v>301</v>
      </c>
      <c r="I376" s="1">
        <v>100</v>
      </c>
      <c r="J376" s="1">
        <v>301</v>
      </c>
      <c r="K376" s="1">
        <v>340</v>
      </c>
      <c r="L376" s="1">
        <f t="shared" si="31"/>
        <v>576</v>
      </c>
      <c r="M376" s="1">
        <v>4</v>
      </c>
      <c r="O376" s="1">
        <v>61</v>
      </c>
    </row>
    <row r="377" spans="1:15" ht="12.75">
      <c r="A377" s="1">
        <v>3065</v>
      </c>
      <c r="B377" s="1">
        <v>301</v>
      </c>
      <c r="C377" s="1">
        <v>-19</v>
      </c>
      <c r="D377" s="1">
        <v>301</v>
      </c>
      <c r="E377" s="1">
        <v>101</v>
      </c>
      <c r="F377" s="1">
        <f t="shared" si="30"/>
        <v>219</v>
      </c>
      <c r="G377" s="1">
        <v>2</v>
      </c>
      <c r="H377" s="1">
        <v>301</v>
      </c>
      <c r="I377" s="1">
        <v>100</v>
      </c>
      <c r="J377" s="1">
        <v>301</v>
      </c>
      <c r="K377" s="1">
        <v>340</v>
      </c>
      <c r="L377" s="1">
        <f t="shared" si="31"/>
        <v>576</v>
      </c>
      <c r="M377" s="1">
        <v>4</v>
      </c>
      <c r="O377" s="1">
        <v>61</v>
      </c>
    </row>
    <row r="378" spans="1:15" ht="12.75">
      <c r="A378" s="1">
        <v>3066</v>
      </c>
      <c r="B378" s="1">
        <v>301</v>
      </c>
      <c r="C378" s="1">
        <v>-19</v>
      </c>
      <c r="D378" s="1">
        <v>301</v>
      </c>
      <c r="E378" s="1">
        <v>101</v>
      </c>
      <c r="F378" s="1">
        <f t="shared" si="30"/>
        <v>219</v>
      </c>
      <c r="G378" s="1">
        <v>2</v>
      </c>
      <c r="H378" s="1">
        <v>301</v>
      </c>
      <c r="I378" s="1">
        <v>100</v>
      </c>
      <c r="J378" s="1">
        <v>301</v>
      </c>
      <c r="K378" s="1">
        <v>340</v>
      </c>
      <c r="L378" s="1">
        <f t="shared" si="31"/>
        <v>576</v>
      </c>
      <c r="M378" s="1">
        <v>4</v>
      </c>
      <c r="O378" s="1">
        <v>61</v>
      </c>
    </row>
    <row r="379" spans="1:15" ht="12.75">
      <c r="A379" s="1">
        <v>3067</v>
      </c>
      <c r="B379" s="1">
        <v>301</v>
      </c>
      <c r="C379" s="1">
        <v>-19</v>
      </c>
      <c r="D379" s="1">
        <v>301</v>
      </c>
      <c r="E379" s="1">
        <v>101</v>
      </c>
      <c r="F379" s="1">
        <f t="shared" si="30"/>
        <v>219</v>
      </c>
      <c r="G379" s="1">
        <v>2</v>
      </c>
      <c r="H379" s="1">
        <v>301</v>
      </c>
      <c r="I379" s="1">
        <v>100</v>
      </c>
      <c r="J379" s="1">
        <v>301</v>
      </c>
      <c r="K379" s="1">
        <v>340</v>
      </c>
      <c r="L379" s="1">
        <f t="shared" si="31"/>
        <v>576</v>
      </c>
      <c r="M379" s="1">
        <v>4</v>
      </c>
      <c r="O379" s="1">
        <v>61</v>
      </c>
    </row>
    <row r="380" spans="1:15" ht="12.75">
      <c r="A380" s="1">
        <v>3068</v>
      </c>
      <c r="B380" s="1">
        <v>301</v>
      </c>
      <c r="C380" s="1">
        <v>-19</v>
      </c>
      <c r="D380" s="1">
        <v>301</v>
      </c>
      <c r="E380" s="1">
        <v>101</v>
      </c>
      <c r="F380" s="1">
        <f t="shared" si="30"/>
        <v>219</v>
      </c>
      <c r="G380" s="1">
        <v>2</v>
      </c>
      <c r="H380" s="1">
        <v>301</v>
      </c>
      <c r="I380" s="1">
        <v>100</v>
      </c>
      <c r="J380" s="1">
        <v>301</v>
      </c>
      <c r="K380" s="1">
        <v>340</v>
      </c>
      <c r="L380" s="1">
        <f t="shared" si="31"/>
        <v>576</v>
      </c>
      <c r="M380" s="1">
        <v>4</v>
      </c>
      <c r="O380" s="1">
        <v>61</v>
      </c>
    </row>
    <row r="381" spans="1:15" ht="12.75">
      <c r="A381" s="1">
        <v>3069</v>
      </c>
      <c r="B381" s="1">
        <v>301</v>
      </c>
      <c r="C381" s="1">
        <v>-19</v>
      </c>
      <c r="D381" s="1">
        <v>301</v>
      </c>
      <c r="E381" s="1">
        <v>101</v>
      </c>
      <c r="F381" s="1">
        <f t="shared" si="30"/>
        <v>219</v>
      </c>
      <c r="G381" s="1">
        <v>2</v>
      </c>
      <c r="H381" s="1">
        <v>301</v>
      </c>
      <c r="I381" s="1">
        <v>100</v>
      </c>
      <c r="J381" s="1">
        <v>301</v>
      </c>
      <c r="K381" s="1">
        <v>340</v>
      </c>
      <c r="L381" s="1">
        <f t="shared" si="31"/>
        <v>576</v>
      </c>
      <c r="M381" s="1">
        <v>4</v>
      </c>
      <c r="O381" s="1">
        <v>61</v>
      </c>
    </row>
    <row r="382" spans="1:15" ht="12.75">
      <c r="A382" s="1">
        <v>3070</v>
      </c>
      <c r="B382" s="1">
        <v>301</v>
      </c>
      <c r="C382" s="1">
        <v>-19</v>
      </c>
      <c r="D382" s="1">
        <v>301</v>
      </c>
      <c r="E382" s="1">
        <v>101</v>
      </c>
      <c r="F382" s="1">
        <f t="shared" si="30"/>
        <v>219</v>
      </c>
      <c r="G382" s="1">
        <v>2</v>
      </c>
      <c r="H382" s="1">
        <v>301</v>
      </c>
      <c r="I382" s="1">
        <v>100</v>
      </c>
      <c r="J382" s="1">
        <v>301</v>
      </c>
      <c r="K382" s="1">
        <v>340</v>
      </c>
      <c r="L382" s="1">
        <f t="shared" si="31"/>
        <v>576</v>
      </c>
      <c r="M382" s="1">
        <v>4</v>
      </c>
      <c r="O382" s="1">
        <v>61</v>
      </c>
    </row>
    <row r="383" spans="1:15" ht="12.75">
      <c r="A383" s="1">
        <v>3071</v>
      </c>
      <c r="B383" s="1">
        <v>301</v>
      </c>
      <c r="C383" s="1">
        <v>-19</v>
      </c>
      <c r="D383" s="1">
        <v>301</v>
      </c>
      <c r="E383" s="1">
        <v>101</v>
      </c>
      <c r="F383" s="1">
        <f t="shared" si="30"/>
        <v>219</v>
      </c>
      <c r="G383" s="1">
        <v>2</v>
      </c>
      <c r="H383" s="1">
        <v>301</v>
      </c>
      <c r="I383" s="1">
        <v>100</v>
      </c>
      <c r="J383" s="1">
        <v>301</v>
      </c>
      <c r="K383" s="1">
        <v>340</v>
      </c>
      <c r="L383" s="1">
        <f t="shared" si="31"/>
        <v>576</v>
      </c>
      <c r="M383" s="1">
        <v>4</v>
      </c>
      <c r="O383" s="1">
        <v>61</v>
      </c>
    </row>
    <row r="384" spans="1:15" ht="12.75">
      <c r="A384" s="1">
        <v>3072</v>
      </c>
      <c r="B384" s="1">
        <v>301</v>
      </c>
      <c r="C384" s="1">
        <v>-19</v>
      </c>
      <c r="D384" s="1">
        <v>301</v>
      </c>
      <c r="E384" s="1">
        <v>101</v>
      </c>
      <c r="F384" s="1">
        <f t="shared" si="30"/>
        <v>219</v>
      </c>
      <c r="G384" s="1">
        <v>2</v>
      </c>
      <c r="H384" s="1">
        <v>301</v>
      </c>
      <c r="I384" s="1">
        <v>100</v>
      </c>
      <c r="J384" s="1">
        <v>301</v>
      </c>
      <c r="K384" s="1">
        <v>340</v>
      </c>
      <c r="L384" s="1">
        <f t="shared" si="31"/>
        <v>576</v>
      </c>
      <c r="M384" s="1">
        <v>4</v>
      </c>
      <c r="O384" s="1">
        <v>61</v>
      </c>
    </row>
    <row r="386" ht="12.75">
      <c r="F386" s="1" t="s">
        <v>40</v>
      </c>
    </row>
    <row r="388" spans="1:15" ht="12.75">
      <c r="A388" s="1" t="s">
        <v>19</v>
      </c>
      <c r="B388" s="2" t="s">
        <v>27</v>
      </c>
      <c r="C388" s="2"/>
      <c r="D388" s="2" t="s">
        <v>26</v>
      </c>
      <c r="E388" s="2"/>
      <c r="F388" s="2"/>
      <c r="G388" s="2"/>
      <c r="H388" s="2" t="s">
        <v>29</v>
      </c>
      <c r="I388" s="2"/>
      <c r="J388" s="2" t="s">
        <v>30</v>
      </c>
      <c r="K388" s="2"/>
      <c r="L388" s="2"/>
      <c r="M388" s="2"/>
      <c r="O388" s="1" t="s">
        <v>35</v>
      </c>
    </row>
    <row r="389" spans="2:13" ht="12.75">
      <c r="B389" s="1" t="s">
        <v>24</v>
      </c>
      <c r="C389" s="1" t="s">
        <v>20</v>
      </c>
      <c r="D389" s="1" t="s">
        <v>28</v>
      </c>
      <c r="E389" s="1" t="s">
        <v>21</v>
      </c>
      <c r="F389" s="1" t="s">
        <v>22</v>
      </c>
      <c r="G389" s="1" t="s">
        <v>25</v>
      </c>
      <c r="H389" s="1" t="s">
        <v>24</v>
      </c>
      <c r="I389" s="1" t="s">
        <v>20</v>
      </c>
      <c r="J389" s="1" t="s">
        <v>28</v>
      </c>
      <c r="K389" s="1" t="s">
        <v>21</v>
      </c>
      <c r="L389" s="1" t="s">
        <v>22</v>
      </c>
      <c r="M389" s="1" t="s">
        <v>25</v>
      </c>
    </row>
    <row r="390" spans="1:15" ht="12.75">
      <c r="A390" s="1">
        <v>3073</v>
      </c>
      <c r="B390" s="1">
        <v>301</v>
      </c>
      <c r="C390" s="1">
        <v>-19</v>
      </c>
      <c r="D390" s="1">
        <v>101</v>
      </c>
      <c r="E390" s="1">
        <v>461</v>
      </c>
      <c r="F390" s="1">
        <f aca="true" t="shared" si="32" ref="F390:F395">E390+59*G390</f>
        <v>579</v>
      </c>
      <c r="G390" s="1">
        <v>2</v>
      </c>
      <c r="H390" s="1">
        <v>301</v>
      </c>
      <c r="I390" s="1">
        <v>100</v>
      </c>
      <c r="J390" s="1">
        <v>101</v>
      </c>
      <c r="K390" s="1">
        <v>821</v>
      </c>
      <c r="L390" s="1">
        <f aca="true" t="shared" si="33" ref="L390:L395">K390+59*M390</f>
        <v>1057</v>
      </c>
      <c r="M390" s="1">
        <v>4</v>
      </c>
      <c r="O390" s="1">
        <v>61</v>
      </c>
    </row>
    <row r="391" spans="1:15" ht="12.75">
      <c r="A391" s="1">
        <v>3074</v>
      </c>
      <c r="B391" s="1">
        <v>301</v>
      </c>
      <c r="C391" s="1">
        <v>-19</v>
      </c>
      <c r="D391" s="1">
        <v>101</v>
      </c>
      <c r="E391" s="1">
        <v>461</v>
      </c>
      <c r="F391" s="1">
        <f t="shared" si="32"/>
        <v>579</v>
      </c>
      <c r="G391" s="1">
        <v>2</v>
      </c>
      <c r="H391" s="1">
        <v>301</v>
      </c>
      <c r="I391" s="1">
        <v>100</v>
      </c>
      <c r="J391" s="1">
        <v>101</v>
      </c>
      <c r="K391" s="1">
        <v>821</v>
      </c>
      <c r="L391" s="1">
        <f t="shared" si="33"/>
        <v>1057</v>
      </c>
      <c r="M391" s="1">
        <v>4</v>
      </c>
      <c r="O391" s="1">
        <v>61</v>
      </c>
    </row>
    <row r="392" spans="1:15" ht="12.75">
      <c r="A392" s="1">
        <v>3075</v>
      </c>
      <c r="B392" s="1">
        <v>301</v>
      </c>
      <c r="C392" s="1">
        <v>-19</v>
      </c>
      <c r="D392" s="1">
        <v>101</v>
      </c>
      <c r="E392" s="1">
        <v>461</v>
      </c>
      <c r="F392" s="1">
        <f t="shared" si="32"/>
        <v>579</v>
      </c>
      <c r="G392" s="1">
        <v>2</v>
      </c>
      <c r="H392" s="1">
        <v>301</v>
      </c>
      <c r="I392" s="1">
        <v>100</v>
      </c>
      <c r="J392" s="1">
        <v>101</v>
      </c>
      <c r="K392" s="1">
        <v>821</v>
      </c>
      <c r="L392" s="1">
        <f t="shared" si="33"/>
        <v>1057</v>
      </c>
      <c r="M392" s="1">
        <v>4</v>
      </c>
      <c r="O392" s="1">
        <v>61</v>
      </c>
    </row>
    <row r="393" spans="1:15" ht="12.75">
      <c r="A393" s="1">
        <v>3076</v>
      </c>
      <c r="B393" s="1">
        <v>301</v>
      </c>
      <c r="C393" s="1">
        <v>-19</v>
      </c>
      <c r="D393" s="1">
        <v>101</v>
      </c>
      <c r="E393" s="1">
        <v>461</v>
      </c>
      <c r="F393" s="1">
        <f t="shared" si="32"/>
        <v>579</v>
      </c>
      <c r="G393" s="1">
        <v>2</v>
      </c>
      <c r="H393" s="1">
        <v>301</v>
      </c>
      <c r="I393" s="1">
        <v>100</v>
      </c>
      <c r="J393" s="1">
        <v>101</v>
      </c>
      <c r="K393" s="1">
        <v>821</v>
      </c>
      <c r="L393" s="1">
        <f t="shared" si="33"/>
        <v>1057</v>
      </c>
      <c r="M393" s="1">
        <v>4</v>
      </c>
      <c r="O393" s="1">
        <v>61</v>
      </c>
    </row>
    <row r="394" spans="1:15" ht="12.75">
      <c r="A394" s="1">
        <v>3077</v>
      </c>
      <c r="B394" s="1">
        <v>301</v>
      </c>
      <c r="C394" s="1">
        <v>-19</v>
      </c>
      <c r="D394" s="1">
        <v>101</v>
      </c>
      <c r="E394" s="1">
        <v>461</v>
      </c>
      <c r="F394" s="1">
        <f t="shared" si="32"/>
        <v>579</v>
      </c>
      <c r="G394" s="1">
        <v>2</v>
      </c>
      <c r="H394" s="1">
        <v>301</v>
      </c>
      <c r="I394" s="1">
        <v>100</v>
      </c>
      <c r="J394" s="1">
        <v>101</v>
      </c>
      <c r="K394" s="1">
        <v>821</v>
      </c>
      <c r="L394" s="1">
        <f t="shared" si="33"/>
        <v>1057</v>
      </c>
      <c r="M394" s="1">
        <v>4</v>
      </c>
      <c r="O394" s="1">
        <v>61</v>
      </c>
    </row>
    <row r="395" spans="1:15" ht="12.75">
      <c r="A395" s="1">
        <v>3078</v>
      </c>
      <c r="B395" s="1">
        <v>301</v>
      </c>
      <c r="C395" s="1">
        <v>-19</v>
      </c>
      <c r="D395" s="1">
        <v>101</v>
      </c>
      <c r="E395" s="1">
        <v>461</v>
      </c>
      <c r="F395" s="1">
        <f t="shared" si="32"/>
        <v>579</v>
      </c>
      <c r="G395" s="1">
        <v>2</v>
      </c>
      <c r="H395" s="1">
        <v>301</v>
      </c>
      <c r="I395" s="1">
        <v>100</v>
      </c>
      <c r="J395" s="1">
        <v>101</v>
      </c>
      <c r="K395" s="1">
        <v>821</v>
      </c>
      <c r="L395" s="1">
        <f t="shared" si="33"/>
        <v>1057</v>
      </c>
      <c r="M395" s="1">
        <v>4</v>
      </c>
      <c r="O395" s="1">
        <v>61</v>
      </c>
    </row>
    <row r="397" ht="12.75">
      <c r="F397" s="1" t="s">
        <v>41</v>
      </c>
    </row>
    <row r="399" spans="1:20" ht="12.75">
      <c r="A399" s="1" t="s">
        <v>19</v>
      </c>
      <c r="B399" s="2" t="s">
        <v>27</v>
      </c>
      <c r="C399" s="2"/>
      <c r="D399" s="2" t="s">
        <v>26</v>
      </c>
      <c r="E399" s="2"/>
      <c r="F399" s="2"/>
      <c r="G399" s="2"/>
      <c r="H399" s="2"/>
      <c r="I399" s="2"/>
      <c r="J399" s="2"/>
      <c r="L399" s="2" t="s">
        <v>29</v>
      </c>
      <c r="M399" s="2"/>
      <c r="N399" s="2" t="s">
        <v>30</v>
      </c>
      <c r="O399" s="2"/>
      <c r="P399" s="2"/>
      <c r="Q399" s="2"/>
      <c r="R399" s="2"/>
      <c r="S399" s="2"/>
      <c r="T399" s="2"/>
    </row>
    <row r="400" spans="2:21" ht="12.75">
      <c r="B400" s="1" t="s">
        <v>24</v>
      </c>
      <c r="C400" s="1" t="s">
        <v>20</v>
      </c>
      <c r="D400" s="1" t="s">
        <v>28</v>
      </c>
      <c r="E400" s="1" t="s">
        <v>21</v>
      </c>
      <c r="F400" s="1" t="s">
        <v>42</v>
      </c>
      <c r="G400" s="1" t="s">
        <v>25</v>
      </c>
      <c r="H400" s="1" t="s">
        <v>28</v>
      </c>
      <c r="I400" s="1" t="s">
        <v>21</v>
      </c>
      <c r="J400" s="1" t="s">
        <v>42</v>
      </c>
      <c r="K400" s="1" t="s">
        <v>25</v>
      </c>
      <c r="L400" s="1" t="s">
        <v>24</v>
      </c>
      <c r="M400" s="1" t="s">
        <v>20</v>
      </c>
      <c r="N400" s="1" t="s">
        <v>28</v>
      </c>
      <c r="O400" s="1" t="s">
        <v>21</v>
      </c>
      <c r="P400" s="1" t="s">
        <v>42</v>
      </c>
      <c r="Q400" s="1" t="s">
        <v>25</v>
      </c>
      <c r="R400" s="1" t="s">
        <v>28</v>
      </c>
      <c r="S400" s="1" t="s">
        <v>21</v>
      </c>
      <c r="T400" s="1" t="s">
        <v>42</v>
      </c>
      <c r="U400" s="1" t="s">
        <v>25</v>
      </c>
    </row>
    <row r="401" spans="1:21" ht="12.75">
      <c r="A401" s="1">
        <v>3079</v>
      </c>
      <c r="B401" s="1">
        <v>301</v>
      </c>
      <c r="C401" s="1">
        <v>-19</v>
      </c>
      <c r="D401" s="1">
        <v>101</v>
      </c>
      <c r="E401" s="1">
        <v>519</v>
      </c>
      <c r="F401" s="1">
        <f>E401-29*G401</f>
        <v>461</v>
      </c>
      <c r="G401" s="1">
        <v>2</v>
      </c>
      <c r="H401" s="1">
        <v>301</v>
      </c>
      <c r="I401" s="1">
        <v>101</v>
      </c>
      <c r="J401" s="1">
        <f>I401+29*K401</f>
        <v>159</v>
      </c>
      <c r="K401" s="1">
        <v>2</v>
      </c>
      <c r="L401" s="1">
        <v>301</v>
      </c>
      <c r="M401" s="1">
        <v>100</v>
      </c>
      <c r="N401" s="1">
        <v>101</v>
      </c>
      <c r="O401" s="1">
        <f>P401+29*Q401</f>
        <v>937</v>
      </c>
      <c r="P401" s="1">
        <v>821</v>
      </c>
      <c r="Q401" s="1">
        <v>4</v>
      </c>
      <c r="R401" s="1">
        <v>301</v>
      </c>
      <c r="S401" s="1">
        <v>340</v>
      </c>
      <c r="T401" s="1">
        <f>S401+29*U401</f>
        <v>456</v>
      </c>
      <c r="U401" s="1">
        <v>4</v>
      </c>
    </row>
    <row r="402" spans="1:21" ht="12.75">
      <c r="A402" s="1">
        <v>3080</v>
      </c>
      <c r="B402" s="1">
        <v>301</v>
      </c>
      <c r="C402" s="1">
        <v>-19</v>
      </c>
      <c r="D402" s="1">
        <v>101</v>
      </c>
      <c r="E402" s="1">
        <v>519</v>
      </c>
      <c r="F402" s="1">
        <f aca="true" t="shared" si="34" ref="F402:F419">E402-29*G402</f>
        <v>461</v>
      </c>
      <c r="G402" s="1">
        <v>2</v>
      </c>
      <c r="H402" s="1">
        <v>301</v>
      </c>
      <c r="I402" s="1">
        <v>101</v>
      </c>
      <c r="J402" s="1">
        <f aca="true" t="shared" si="35" ref="J402:J419">I402+29*K402</f>
        <v>159</v>
      </c>
      <c r="K402" s="1">
        <v>2</v>
      </c>
      <c r="L402" s="1">
        <v>301</v>
      </c>
      <c r="M402" s="1">
        <v>100</v>
      </c>
      <c r="N402" s="1">
        <v>101</v>
      </c>
      <c r="O402" s="1">
        <f aca="true" t="shared" si="36" ref="O402:O419">P402+29*Q402</f>
        <v>937</v>
      </c>
      <c r="P402" s="1">
        <v>821</v>
      </c>
      <c r="Q402" s="1">
        <v>4</v>
      </c>
      <c r="R402" s="1">
        <v>301</v>
      </c>
      <c r="S402" s="1">
        <v>340</v>
      </c>
      <c r="T402" s="1">
        <f aca="true" t="shared" si="37" ref="T402:T419">S402+29*U402</f>
        <v>456</v>
      </c>
      <c r="U402" s="1">
        <v>4</v>
      </c>
    </row>
    <row r="403" spans="1:21" ht="12.75">
      <c r="A403" s="1">
        <v>3081</v>
      </c>
      <c r="B403" s="1">
        <v>301</v>
      </c>
      <c r="C403" s="1">
        <v>-19</v>
      </c>
      <c r="D403" s="1">
        <v>101</v>
      </c>
      <c r="E403" s="1">
        <v>519</v>
      </c>
      <c r="F403" s="1">
        <f t="shared" si="34"/>
        <v>461</v>
      </c>
      <c r="G403" s="1">
        <v>2</v>
      </c>
      <c r="H403" s="1">
        <v>301</v>
      </c>
      <c r="I403" s="1">
        <v>101</v>
      </c>
      <c r="J403" s="1">
        <f t="shared" si="35"/>
        <v>159</v>
      </c>
      <c r="K403" s="1">
        <v>2</v>
      </c>
      <c r="L403" s="1">
        <v>301</v>
      </c>
      <c r="M403" s="1">
        <v>100</v>
      </c>
      <c r="N403" s="1">
        <v>101</v>
      </c>
      <c r="O403" s="1">
        <f t="shared" si="36"/>
        <v>937</v>
      </c>
      <c r="P403" s="1">
        <v>821</v>
      </c>
      <c r="Q403" s="1">
        <v>4</v>
      </c>
      <c r="R403" s="1">
        <v>301</v>
      </c>
      <c r="S403" s="1">
        <v>340</v>
      </c>
      <c r="T403" s="1">
        <f t="shared" si="37"/>
        <v>456</v>
      </c>
      <c r="U403" s="1">
        <v>4</v>
      </c>
    </row>
    <row r="404" spans="1:21" ht="12.75">
      <c r="A404" s="1">
        <v>3082</v>
      </c>
      <c r="B404" s="1">
        <v>301</v>
      </c>
      <c r="C404" s="1">
        <v>-19</v>
      </c>
      <c r="D404" s="1">
        <v>101</v>
      </c>
      <c r="E404" s="1">
        <v>519</v>
      </c>
      <c r="F404" s="1">
        <f t="shared" si="34"/>
        <v>461</v>
      </c>
      <c r="G404" s="1">
        <v>2</v>
      </c>
      <c r="H404" s="1">
        <v>301</v>
      </c>
      <c r="I404" s="1">
        <v>101</v>
      </c>
      <c r="J404" s="1">
        <f t="shared" si="35"/>
        <v>159</v>
      </c>
      <c r="K404" s="1">
        <v>2</v>
      </c>
      <c r="L404" s="1">
        <v>301</v>
      </c>
      <c r="M404" s="1">
        <v>100</v>
      </c>
      <c r="N404" s="1">
        <v>101</v>
      </c>
      <c r="O404" s="1">
        <f t="shared" si="36"/>
        <v>937</v>
      </c>
      <c r="P404" s="1">
        <v>821</v>
      </c>
      <c r="Q404" s="1">
        <v>4</v>
      </c>
      <c r="R404" s="1">
        <v>301</v>
      </c>
      <c r="S404" s="1">
        <v>340</v>
      </c>
      <c r="T404" s="1">
        <f t="shared" si="37"/>
        <v>456</v>
      </c>
      <c r="U404" s="1">
        <v>4</v>
      </c>
    </row>
    <row r="405" spans="1:21" ht="12.75">
      <c r="A405" s="1">
        <v>3083</v>
      </c>
      <c r="B405" s="1">
        <v>301</v>
      </c>
      <c r="C405" s="1">
        <v>-19</v>
      </c>
      <c r="D405" s="1">
        <v>101</v>
      </c>
      <c r="E405" s="1">
        <v>519</v>
      </c>
      <c r="F405" s="1">
        <f t="shared" si="34"/>
        <v>461</v>
      </c>
      <c r="G405" s="1">
        <v>2</v>
      </c>
      <c r="H405" s="1">
        <v>301</v>
      </c>
      <c r="I405" s="1">
        <v>101</v>
      </c>
      <c r="J405" s="1">
        <f t="shared" si="35"/>
        <v>159</v>
      </c>
      <c r="K405" s="1">
        <v>2</v>
      </c>
      <c r="L405" s="1">
        <v>301</v>
      </c>
      <c r="M405" s="1">
        <v>100</v>
      </c>
      <c r="N405" s="1">
        <v>101</v>
      </c>
      <c r="O405" s="1">
        <f t="shared" si="36"/>
        <v>937</v>
      </c>
      <c r="P405" s="1">
        <v>821</v>
      </c>
      <c r="Q405" s="1">
        <v>4</v>
      </c>
      <c r="R405" s="1">
        <v>301</v>
      </c>
      <c r="S405" s="1">
        <v>340</v>
      </c>
      <c r="T405" s="1">
        <f t="shared" si="37"/>
        <v>456</v>
      </c>
      <c r="U405" s="1">
        <v>4</v>
      </c>
    </row>
    <row r="406" spans="1:21" ht="12.75">
      <c r="A406" s="1">
        <v>3084</v>
      </c>
      <c r="B406" s="1">
        <v>301</v>
      </c>
      <c r="C406" s="1">
        <v>-19</v>
      </c>
      <c r="D406" s="1">
        <v>101</v>
      </c>
      <c r="E406" s="1">
        <v>519</v>
      </c>
      <c r="F406" s="1">
        <f t="shared" si="34"/>
        <v>461</v>
      </c>
      <c r="G406" s="1">
        <v>2</v>
      </c>
      <c r="H406" s="1">
        <v>301</v>
      </c>
      <c r="I406" s="1">
        <v>101</v>
      </c>
      <c r="J406" s="1">
        <f t="shared" si="35"/>
        <v>159</v>
      </c>
      <c r="K406" s="1">
        <v>2</v>
      </c>
      <c r="L406" s="1">
        <v>301</v>
      </c>
      <c r="M406" s="1">
        <v>100</v>
      </c>
      <c r="N406" s="1">
        <v>101</v>
      </c>
      <c r="O406" s="1">
        <f t="shared" si="36"/>
        <v>937</v>
      </c>
      <c r="P406" s="1">
        <v>821</v>
      </c>
      <c r="Q406" s="1">
        <v>4</v>
      </c>
      <c r="R406" s="1">
        <v>301</v>
      </c>
      <c r="S406" s="1">
        <v>340</v>
      </c>
      <c r="T406" s="1">
        <f t="shared" si="37"/>
        <v>456</v>
      </c>
      <c r="U406" s="1">
        <v>4</v>
      </c>
    </row>
    <row r="407" spans="1:21" ht="12.75">
      <c r="A407" s="1">
        <v>3085</v>
      </c>
      <c r="B407" s="1">
        <v>301</v>
      </c>
      <c r="C407" s="1">
        <v>-19</v>
      </c>
      <c r="D407" s="1">
        <v>101</v>
      </c>
      <c r="E407" s="1">
        <v>519</v>
      </c>
      <c r="F407" s="1">
        <f t="shared" si="34"/>
        <v>461</v>
      </c>
      <c r="G407" s="1">
        <v>2</v>
      </c>
      <c r="H407" s="1">
        <v>301</v>
      </c>
      <c r="I407" s="1">
        <v>101</v>
      </c>
      <c r="J407" s="1">
        <f t="shared" si="35"/>
        <v>159</v>
      </c>
      <c r="K407" s="1">
        <v>2</v>
      </c>
      <c r="L407" s="1">
        <v>301</v>
      </c>
      <c r="M407" s="1">
        <v>100</v>
      </c>
      <c r="N407" s="1">
        <v>101</v>
      </c>
      <c r="O407" s="1">
        <f t="shared" si="36"/>
        <v>937</v>
      </c>
      <c r="P407" s="1">
        <v>821</v>
      </c>
      <c r="Q407" s="1">
        <v>4</v>
      </c>
      <c r="R407" s="1">
        <v>301</v>
      </c>
      <c r="S407" s="1">
        <v>340</v>
      </c>
      <c r="T407" s="1">
        <f t="shared" si="37"/>
        <v>456</v>
      </c>
      <c r="U407" s="1">
        <v>4</v>
      </c>
    </row>
    <row r="408" spans="1:21" ht="12.75">
      <c r="A408" s="1">
        <v>3086</v>
      </c>
      <c r="B408" s="1">
        <v>301</v>
      </c>
      <c r="C408" s="1">
        <v>-19</v>
      </c>
      <c r="D408" s="1">
        <v>101</v>
      </c>
      <c r="E408" s="1">
        <v>519</v>
      </c>
      <c r="F408" s="1">
        <f t="shared" si="34"/>
        <v>461</v>
      </c>
      <c r="G408" s="1">
        <v>2</v>
      </c>
      <c r="H408" s="1">
        <v>301</v>
      </c>
      <c r="I408" s="1">
        <v>101</v>
      </c>
      <c r="J408" s="1">
        <f t="shared" si="35"/>
        <v>159</v>
      </c>
      <c r="K408" s="1">
        <v>2</v>
      </c>
      <c r="L408" s="1">
        <v>301</v>
      </c>
      <c r="M408" s="1">
        <v>100</v>
      </c>
      <c r="N408" s="1">
        <v>101</v>
      </c>
      <c r="O408" s="1">
        <f t="shared" si="36"/>
        <v>937</v>
      </c>
      <c r="P408" s="1">
        <v>821</v>
      </c>
      <c r="Q408" s="1">
        <v>4</v>
      </c>
      <c r="R408" s="1">
        <v>301</v>
      </c>
      <c r="S408" s="1">
        <v>340</v>
      </c>
      <c r="T408" s="1">
        <f t="shared" si="37"/>
        <v>456</v>
      </c>
      <c r="U408" s="1">
        <v>4</v>
      </c>
    </row>
    <row r="409" spans="1:21" ht="12.75">
      <c r="A409" s="1">
        <v>3087</v>
      </c>
      <c r="B409" s="1">
        <v>301</v>
      </c>
      <c r="C409" s="1">
        <v>-19</v>
      </c>
      <c r="D409" s="1">
        <v>101</v>
      </c>
      <c r="E409" s="1">
        <v>519</v>
      </c>
      <c r="F409" s="1">
        <f t="shared" si="34"/>
        <v>461</v>
      </c>
      <c r="G409" s="1">
        <v>2</v>
      </c>
      <c r="H409" s="1">
        <v>301</v>
      </c>
      <c r="I409" s="1">
        <v>101</v>
      </c>
      <c r="J409" s="1">
        <f t="shared" si="35"/>
        <v>159</v>
      </c>
      <c r="K409" s="1">
        <v>2</v>
      </c>
      <c r="L409" s="1">
        <v>301</v>
      </c>
      <c r="M409" s="1">
        <v>100</v>
      </c>
      <c r="N409" s="1">
        <v>101</v>
      </c>
      <c r="O409" s="1">
        <f t="shared" si="36"/>
        <v>937</v>
      </c>
      <c r="P409" s="1">
        <v>821</v>
      </c>
      <c r="Q409" s="1">
        <v>4</v>
      </c>
      <c r="R409" s="1">
        <v>301</v>
      </c>
      <c r="S409" s="1">
        <v>340</v>
      </c>
      <c r="T409" s="1">
        <f t="shared" si="37"/>
        <v>456</v>
      </c>
      <c r="U409" s="1">
        <v>4</v>
      </c>
    </row>
    <row r="410" spans="1:21" ht="12.75">
      <c r="A410" s="1">
        <v>3088</v>
      </c>
      <c r="B410" s="1">
        <v>301</v>
      </c>
      <c r="C410" s="1">
        <v>41</v>
      </c>
      <c r="D410" s="1">
        <v>101</v>
      </c>
      <c r="E410" s="1">
        <v>519</v>
      </c>
      <c r="F410" s="1">
        <f t="shared" si="34"/>
        <v>461</v>
      </c>
      <c r="G410" s="1">
        <v>2</v>
      </c>
      <c r="H410" s="1">
        <v>301</v>
      </c>
      <c r="I410" s="1">
        <v>101</v>
      </c>
      <c r="J410" s="1">
        <f t="shared" si="35"/>
        <v>159</v>
      </c>
      <c r="K410" s="1">
        <v>2</v>
      </c>
      <c r="L410" s="1">
        <v>301</v>
      </c>
      <c r="M410" s="1">
        <v>220</v>
      </c>
      <c r="N410" s="1">
        <v>101</v>
      </c>
      <c r="O410" s="1">
        <f t="shared" si="36"/>
        <v>937</v>
      </c>
      <c r="P410" s="1">
        <v>821</v>
      </c>
      <c r="Q410" s="1">
        <v>4</v>
      </c>
      <c r="R410" s="1">
        <v>301</v>
      </c>
      <c r="S410" s="1">
        <v>340</v>
      </c>
      <c r="T410" s="1">
        <f t="shared" si="37"/>
        <v>456</v>
      </c>
      <c r="U410" s="1">
        <v>4</v>
      </c>
    </row>
    <row r="411" spans="1:21" ht="12.75">
      <c r="A411" s="1">
        <v>3089</v>
      </c>
      <c r="B411" s="1">
        <v>301</v>
      </c>
      <c r="C411" s="1">
        <v>41</v>
      </c>
      <c r="D411" s="1">
        <v>101</v>
      </c>
      <c r="E411" s="1">
        <v>519</v>
      </c>
      <c r="F411" s="1">
        <f t="shared" si="34"/>
        <v>461</v>
      </c>
      <c r="G411" s="1">
        <v>2</v>
      </c>
      <c r="H411" s="1">
        <v>301</v>
      </c>
      <c r="I411" s="1">
        <v>101</v>
      </c>
      <c r="J411" s="1">
        <f t="shared" si="35"/>
        <v>159</v>
      </c>
      <c r="K411" s="1">
        <v>2</v>
      </c>
      <c r="L411" s="1">
        <v>301</v>
      </c>
      <c r="M411" s="1">
        <v>220</v>
      </c>
      <c r="N411" s="1">
        <v>101</v>
      </c>
      <c r="O411" s="1">
        <f t="shared" si="36"/>
        <v>937</v>
      </c>
      <c r="P411" s="1">
        <v>821</v>
      </c>
      <c r="Q411" s="1">
        <v>4</v>
      </c>
      <c r="R411" s="1">
        <v>301</v>
      </c>
      <c r="S411" s="1">
        <v>340</v>
      </c>
      <c r="T411" s="1">
        <f t="shared" si="37"/>
        <v>456</v>
      </c>
      <c r="U411" s="1">
        <v>4</v>
      </c>
    </row>
    <row r="412" spans="1:21" ht="12.75">
      <c r="A412" s="1">
        <v>3090</v>
      </c>
      <c r="B412" s="1">
        <v>301</v>
      </c>
      <c r="C412" s="1">
        <v>41</v>
      </c>
      <c r="D412" s="1">
        <v>101</v>
      </c>
      <c r="E412" s="1">
        <v>519</v>
      </c>
      <c r="F412" s="1">
        <f t="shared" si="34"/>
        <v>461</v>
      </c>
      <c r="G412" s="1">
        <v>2</v>
      </c>
      <c r="H412" s="1">
        <v>301</v>
      </c>
      <c r="I412" s="1">
        <v>101</v>
      </c>
      <c r="J412" s="1">
        <f t="shared" si="35"/>
        <v>159</v>
      </c>
      <c r="K412" s="1">
        <v>2</v>
      </c>
      <c r="L412" s="1">
        <v>301</v>
      </c>
      <c r="M412" s="1">
        <v>220</v>
      </c>
      <c r="N412" s="1">
        <v>101</v>
      </c>
      <c r="O412" s="1">
        <f t="shared" si="36"/>
        <v>937</v>
      </c>
      <c r="P412" s="1">
        <v>821</v>
      </c>
      <c r="Q412" s="1">
        <v>4</v>
      </c>
      <c r="R412" s="1">
        <v>301</v>
      </c>
      <c r="S412" s="1">
        <v>340</v>
      </c>
      <c r="T412" s="1">
        <f t="shared" si="37"/>
        <v>456</v>
      </c>
      <c r="U412" s="1">
        <v>4</v>
      </c>
    </row>
    <row r="413" spans="1:21" ht="12.75">
      <c r="A413" s="1">
        <v>3091</v>
      </c>
      <c r="B413" s="1">
        <v>301</v>
      </c>
      <c r="C413" s="1">
        <v>41</v>
      </c>
      <c r="D413" s="1">
        <v>101</v>
      </c>
      <c r="E413" s="1">
        <v>519</v>
      </c>
      <c r="F413" s="1">
        <f t="shared" si="34"/>
        <v>461</v>
      </c>
      <c r="G413" s="1">
        <v>2</v>
      </c>
      <c r="H413" s="1">
        <v>301</v>
      </c>
      <c r="I413" s="1">
        <v>101</v>
      </c>
      <c r="J413" s="1">
        <f t="shared" si="35"/>
        <v>159</v>
      </c>
      <c r="K413" s="1">
        <v>2</v>
      </c>
      <c r="L413" s="1">
        <v>301</v>
      </c>
      <c r="M413" s="1">
        <v>220</v>
      </c>
      <c r="N413" s="1">
        <v>101</v>
      </c>
      <c r="O413" s="1">
        <f t="shared" si="36"/>
        <v>937</v>
      </c>
      <c r="P413" s="1">
        <v>821</v>
      </c>
      <c r="Q413" s="1">
        <v>4</v>
      </c>
      <c r="R413" s="1">
        <v>301</v>
      </c>
      <c r="S413" s="1">
        <v>340</v>
      </c>
      <c r="T413" s="1">
        <f t="shared" si="37"/>
        <v>456</v>
      </c>
      <c r="U413" s="1">
        <v>4</v>
      </c>
    </row>
    <row r="414" spans="1:21" ht="12.75">
      <c r="A414" s="1">
        <v>3092</v>
      </c>
      <c r="B414" s="1">
        <v>301</v>
      </c>
      <c r="C414" s="1">
        <v>41</v>
      </c>
      <c r="D414" s="1">
        <v>101</v>
      </c>
      <c r="E414" s="1">
        <v>519</v>
      </c>
      <c r="F414" s="1">
        <f t="shared" si="34"/>
        <v>461</v>
      </c>
      <c r="G414" s="1">
        <v>2</v>
      </c>
      <c r="H414" s="1">
        <v>301</v>
      </c>
      <c r="I414" s="1">
        <v>101</v>
      </c>
      <c r="J414" s="1">
        <f t="shared" si="35"/>
        <v>159</v>
      </c>
      <c r="K414" s="1">
        <v>2</v>
      </c>
      <c r="L414" s="1">
        <v>301</v>
      </c>
      <c r="M414" s="1">
        <v>220</v>
      </c>
      <c r="N414" s="1">
        <v>101</v>
      </c>
      <c r="O414" s="1">
        <f t="shared" si="36"/>
        <v>937</v>
      </c>
      <c r="P414" s="1">
        <v>821</v>
      </c>
      <c r="Q414" s="1">
        <v>4</v>
      </c>
      <c r="R414" s="1">
        <v>301</v>
      </c>
      <c r="S414" s="1">
        <v>340</v>
      </c>
      <c r="T414" s="1">
        <f t="shared" si="37"/>
        <v>456</v>
      </c>
      <c r="U414" s="1">
        <v>4</v>
      </c>
    </row>
    <row r="415" spans="1:21" ht="12.75">
      <c r="A415" s="1">
        <v>3093</v>
      </c>
      <c r="B415" s="1">
        <v>301</v>
      </c>
      <c r="C415" s="1">
        <v>41</v>
      </c>
      <c r="D415" s="1">
        <v>101</v>
      </c>
      <c r="E415" s="1">
        <v>519</v>
      </c>
      <c r="F415" s="1">
        <f t="shared" si="34"/>
        <v>461</v>
      </c>
      <c r="G415" s="1">
        <v>2</v>
      </c>
      <c r="H415" s="1">
        <v>301</v>
      </c>
      <c r="I415" s="1">
        <v>101</v>
      </c>
      <c r="J415" s="1">
        <f t="shared" si="35"/>
        <v>159</v>
      </c>
      <c r="K415" s="1">
        <v>2</v>
      </c>
      <c r="L415" s="1">
        <v>301</v>
      </c>
      <c r="M415" s="1">
        <v>220</v>
      </c>
      <c r="N415" s="1">
        <v>101</v>
      </c>
      <c r="O415" s="1">
        <f t="shared" si="36"/>
        <v>937</v>
      </c>
      <c r="P415" s="1">
        <v>821</v>
      </c>
      <c r="Q415" s="1">
        <v>4</v>
      </c>
      <c r="R415" s="1">
        <v>301</v>
      </c>
      <c r="S415" s="1">
        <v>340</v>
      </c>
      <c r="T415" s="1">
        <f t="shared" si="37"/>
        <v>456</v>
      </c>
      <c r="U415" s="1">
        <v>4</v>
      </c>
    </row>
    <row r="416" spans="1:21" ht="12.75">
      <c r="A416" s="1">
        <v>3094</v>
      </c>
      <c r="B416" s="1">
        <v>301</v>
      </c>
      <c r="C416" s="1">
        <v>71</v>
      </c>
      <c r="D416" s="1">
        <v>101</v>
      </c>
      <c r="E416" s="1">
        <v>519</v>
      </c>
      <c r="F416" s="1">
        <f t="shared" si="34"/>
        <v>461</v>
      </c>
      <c r="G416" s="1">
        <v>2</v>
      </c>
      <c r="H416" s="1">
        <v>301</v>
      </c>
      <c r="I416" s="1">
        <v>101</v>
      </c>
      <c r="J416" s="1">
        <f t="shared" si="35"/>
        <v>159</v>
      </c>
      <c r="K416" s="1">
        <v>2</v>
      </c>
      <c r="L416" s="1">
        <v>301</v>
      </c>
      <c r="M416" s="1">
        <v>280</v>
      </c>
      <c r="N416" s="1">
        <v>101</v>
      </c>
      <c r="O416" s="1">
        <f t="shared" si="36"/>
        <v>937</v>
      </c>
      <c r="P416" s="1">
        <v>821</v>
      </c>
      <c r="Q416" s="1">
        <v>4</v>
      </c>
      <c r="R416" s="1">
        <v>301</v>
      </c>
      <c r="S416" s="1">
        <v>340</v>
      </c>
      <c r="T416" s="1">
        <f t="shared" si="37"/>
        <v>456</v>
      </c>
      <c r="U416" s="1">
        <v>4</v>
      </c>
    </row>
    <row r="417" spans="1:21" ht="12.75">
      <c r="A417" s="1">
        <v>3095</v>
      </c>
      <c r="B417" s="1">
        <v>301</v>
      </c>
      <c r="C417" s="1">
        <v>71</v>
      </c>
      <c r="D417" s="1">
        <v>101</v>
      </c>
      <c r="E417" s="1">
        <v>519</v>
      </c>
      <c r="F417" s="1">
        <f t="shared" si="34"/>
        <v>461</v>
      </c>
      <c r="G417" s="1">
        <v>2</v>
      </c>
      <c r="H417" s="1">
        <v>301</v>
      </c>
      <c r="I417" s="1">
        <v>101</v>
      </c>
      <c r="J417" s="1">
        <f t="shared" si="35"/>
        <v>159</v>
      </c>
      <c r="K417" s="1">
        <v>2</v>
      </c>
      <c r="L417" s="1">
        <v>301</v>
      </c>
      <c r="M417" s="1">
        <v>280</v>
      </c>
      <c r="N417" s="1">
        <v>101</v>
      </c>
      <c r="O417" s="1">
        <f t="shared" si="36"/>
        <v>937</v>
      </c>
      <c r="P417" s="1">
        <v>821</v>
      </c>
      <c r="Q417" s="1">
        <v>4</v>
      </c>
      <c r="R417" s="1">
        <v>301</v>
      </c>
      <c r="S417" s="1">
        <v>340</v>
      </c>
      <c r="T417" s="1">
        <f t="shared" si="37"/>
        <v>456</v>
      </c>
      <c r="U417" s="1">
        <v>4</v>
      </c>
    </row>
    <row r="418" spans="1:21" ht="12.75">
      <c r="A418" s="1">
        <v>3096</v>
      </c>
      <c r="B418" s="1">
        <v>301</v>
      </c>
      <c r="C418" s="1">
        <v>71</v>
      </c>
      <c r="D418" s="1">
        <v>101</v>
      </c>
      <c r="E418" s="1">
        <v>519</v>
      </c>
      <c r="F418" s="1">
        <f t="shared" si="34"/>
        <v>461</v>
      </c>
      <c r="G418" s="1">
        <v>2</v>
      </c>
      <c r="H418" s="1">
        <v>301</v>
      </c>
      <c r="I418" s="1">
        <v>101</v>
      </c>
      <c r="J418" s="1">
        <f t="shared" si="35"/>
        <v>159</v>
      </c>
      <c r="K418" s="1">
        <v>2</v>
      </c>
      <c r="L418" s="1">
        <v>301</v>
      </c>
      <c r="M418" s="1">
        <v>280</v>
      </c>
      <c r="N418" s="1">
        <v>101</v>
      </c>
      <c r="O418" s="1">
        <f t="shared" si="36"/>
        <v>937</v>
      </c>
      <c r="P418" s="1">
        <v>821</v>
      </c>
      <c r="Q418" s="1">
        <v>4</v>
      </c>
      <c r="R418" s="1">
        <v>301</v>
      </c>
      <c r="S418" s="1">
        <v>340</v>
      </c>
      <c r="T418" s="1">
        <f t="shared" si="37"/>
        <v>456</v>
      </c>
      <c r="U418" s="1">
        <v>4</v>
      </c>
    </row>
    <row r="419" spans="1:21" ht="12.75">
      <c r="A419" s="1">
        <v>3097</v>
      </c>
      <c r="B419" s="1">
        <v>301</v>
      </c>
      <c r="C419" s="1">
        <v>71</v>
      </c>
      <c r="D419" s="1">
        <v>101</v>
      </c>
      <c r="E419" s="1">
        <v>519</v>
      </c>
      <c r="F419" s="1">
        <f t="shared" si="34"/>
        <v>461</v>
      </c>
      <c r="G419" s="1">
        <v>2</v>
      </c>
      <c r="H419" s="1">
        <v>301</v>
      </c>
      <c r="I419" s="1">
        <v>101</v>
      </c>
      <c r="J419" s="1">
        <f t="shared" si="35"/>
        <v>159</v>
      </c>
      <c r="K419" s="1">
        <v>2</v>
      </c>
      <c r="L419" s="1">
        <v>301</v>
      </c>
      <c r="M419" s="1">
        <v>280</v>
      </c>
      <c r="N419" s="1">
        <v>101</v>
      </c>
      <c r="O419" s="1">
        <f t="shared" si="36"/>
        <v>937</v>
      </c>
      <c r="P419" s="1">
        <v>821</v>
      </c>
      <c r="Q419" s="1">
        <v>4</v>
      </c>
      <c r="R419" s="1">
        <v>301</v>
      </c>
      <c r="S419" s="1">
        <v>340</v>
      </c>
      <c r="T419" s="1">
        <f t="shared" si="37"/>
        <v>456</v>
      </c>
      <c r="U419" s="1">
        <v>4</v>
      </c>
    </row>
  </sheetData>
  <mergeCells count="32">
    <mergeCell ref="B12:C12"/>
    <mergeCell ref="D12:G12"/>
    <mergeCell ref="H12:I12"/>
    <mergeCell ref="J12:M12"/>
    <mergeCell ref="B150:C150"/>
    <mergeCell ref="D150:G150"/>
    <mergeCell ref="H150:I150"/>
    <mergeCell ref="J150:M150"/>
    <mergeCell ref="B247:C247"/>
    <mergeCell ref="D247:G247"/>
    <mergeCell ref="H247:I247"/>
    <mergeCell ref="J247:M247"/>
    <mergeCell ref="B302:C302"/>
    <mergeCell ref="D302:G302"/>
    <mergeCell ref="H302:I302"/>
    <mergeCell ref="J302:M302"/>
    <mergeCell ref="B339:C339"/>
    <mergeCell ref="D339:G339"/>
    <mergeCell ref="H339:I339"/>
    <mergeCell ref="J339:M339"/>
    <mergeCell ref="B352:C352"/>
    <mergeCell ref="D352:G352"/>
    <mergeCell ref="H352:I352"/>
    <mergeCell ref="J352:M352"/>
    <mergeCell ref="B388:C388"/>
    <mergeCell ref="D388:G388"/>
    <mergeCell ref="H388:I388"/>
    <mergeCell ref="J388:M388"/>
    <mergeCell ref="D399:J399"/>
    <mergeCell ref="L399:M399"/>
    <mergeCell ref="N399:T399"/>
    <mergeCell ref="B399:C39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3:R611"/>
  <sheetViews>
    <sheetView workbookViewId="0" topLeftCell="A1">
      <selection activeCell="R13" sqref="R13"/>
    </sheetView>
  </sheetViews>
  <sheetFormatPr defaultColWidth="9.140625" defaultRowHeight="12.75"/>
  <cols>
    <col min="1" max="1" width="20.57421875" style="5" customWidth="1"/>
    <col min="2" max="2" width="17.8515625" style="5" customWidth="1"/>
    <col min="3" max="3" width="18.57421875" style="5" customWidth="1"/>
    <col min="4" max="4" width="19.140625" style="5" customWidth="1"/>
    <col min="5" max="5" width="10.7109375" style="5" bestFit="1" customWidth="1"/>
    <col min="6" max="6" width="9.140625" style="5" customWidth="1"/>
    <col min="10" max="10" width="12.421875" style="0" customWidth="1"/>
    <col min="11" max="11" width="12.57421875" style="0" bestFit="1" customWidth="1"/>
    <col min="12" max="12" width="15.421875" style="0" bestFit="1" customWidth="1"/>
    <col min="13" max="13" width="12.00390625" style="0" bestFit="1" customWidth="1"/>
    <col min="14" max="14" width="6.00390625" style="0" bestFit="1" customWidth="1"/>
    <col min="15" max="15" width="12.28125" style="0" bestFit="1" customWidth="1"/>
    <col min="16" max="16" width="12.8515625" style="0" bestFit="1" customWidth="1"/>
  </cols>
  <sheetData>
    <row r="3" ht="12.75">
      <c r="A3" s="5" t="s">
        <v>49</v>
      </c>
    </row>
    <row r="12" spans="1:16" ht="30.75" thickBot="1">
      <c r="A12" s="4" t="s">
        <v>50</v>
      </c>
      <c r="J12" s="4" t="s">
        <v>61</v>
      </c>
      <c r="K12" s="5"/>
      <c r="L12" s="5"/>
      <c r="M12" s="5"/>
      <c r="N12" s="5"/>
      <c r="O12" s="5"/>
      <c r="P12" s="5"/>
    </row>
    <row r="13" spans="1:18" ht="13.5" thickBot="1">
      <c r="A13" s="9" t="s">
        <v>43</v>
      </c>
      <c r="B13" s="7" t="s">
        <v>44</v>
      </c>
      <c r="C13" s="7" t="s">
        <v>45</v>
      </c>
      <c r="D13" s="7" t="s">
        <v>46</v>
      </c>
      <c r="E13" s="7" t="s">
        <v>47</v>
      </c>
      <c r="F13" s="8" t="s">
        <v>48</v>
      </c>
      <c r="J13" s="18" t="s">
        <v>43</v>
      </c>
      <c r="K13" s="16" t="s">
        <v>44</v>
      </c>
      <c r="L13" s="16" t="s">
        <v>60</v>
      </c>
      <c r="M13" s="16" t="s">
        <v>45</v>
      </c>
      <c r="N13" s="16" t="s">
        <v>59</v>
      </c>
      <c r="O13" s="16" t="s">
        <v>58</v>
      </c>
      <c r="P13" s="17" t="s">
        <v>57</v>
      </c>
      <c r="Q13" s="19"/>
      <c r="R13" s="19"/>
    </row>
    <row r="14" spans="1:18" ht="12.75">
      <c r="A14" s="10">
        <f>'[1]Inline'!B3</f>
        <v>689932.768</v>
      </c>
      <c r="B14" s="10">
        <f>'[1]Inline'!C3</f>
        <v>4293104.783101</v>
      </c>
      <c r="C14" s="10">
        <f>'[1]Inline'!E3</f>
        <v>1989.673</v>
      </c>
      <c r="D14" s="10">
        <v>101</v>
      </c>
      <c r="E14" s="10">
        <f>A14-600000</f>
        <v>89932.76800000004</v>
      </c>
      <c r="F14" s="10">
        <f>B14-4000000</f>
        <v>293104.7831009999</v>
      </c>
      <c r="J14" s="20">
        <v>689922.819</v>
      </c>
      <c r="K14" s="20">
        <v>4293145.1553</v>
      </c>
      <c r="L14" s="21" t="s">
        <v>56</v>
      </c>
      <c r="M14" s="10">
        <v>1987.367</v>
      </c>
      <c r="N14" s="10">
        <v>71</v>
      </c>
      <c r="O14" s="20">
        <f>J14-600000</f>
        <v>89922.81900000002</v>
      </c>
      <c r="P14" s="22">
        <f>K14-4000000</f>
        <v>293145.15529999975</v>
      </c>
      <c r="Q14" s="19"/>
      <c r="R14" s="19"/>
    </row>
    <row r="15" spans="1:18" ht="12.75">
      <c r="A15" s="11">
        <f>('[1]Inline'!$B$4-'[1]Inline'!$B$3)/4+'[1]Inline'!$B$3</f>
        <v>689933.039</v>
      </c>
      <c r="B15" s="11">
        <f>('[1]Inline'!$C$4-'[1]Inline'!$C$3)/4+'[1]Inline'!$C$3</f>
        <v>4293103.849352</v>
      </c>
      <c r="C15" s="11">
        <f>('[1]Inline'!$E$4-'[1]Inline'!$E$3)/4+'[1]Inline'!$E$3</f>
        <v>1989.7185</v>
      </c>
      <c r="D15" s="11">
        <v>102</v>
      </c>
      <c r="E15" s="11">
        <f>A15-600000</f>
        <v>89933.03899999999</v>
      </c>
      <c r="F15" s="11">
        <f>B15-4000000</f>
        <v>293103.8493520003</v>
      </c>
      <c r="J15" s="15">
        <v>689932.321</v>
      </c>
      <c r="K15" s="15">
        <v>4293106.1581</v>
      </c>
      <c r="L15" s="23" t="s">
        <v>55</v>
      </c>
      <c r="M15" s="11">
        <v>1989.46</v>
      </c>
      <c r="N15" s="11">
        <v>99.5</v>
      </c>
      <c r="O15" s="15">
        <f>J15-600000</f>
        <v>89932.321</v>
      </c>
      <c r="P15" s="12">
        <f>K15-4000000</f>
        <v>293106.15809999965</v>
      </c>
      <c r="Q15" s="19"/>
      <c r="R15" s="19"/>
    </row>
    <row r="16" spans="1:18" ht="12.75">
      <c r="A16" s="12">
        <f>((1/2)*('[1]Inline'!$B$4-'[1]Inline'!$B$3))+'[1]Inline'!$B$3</f>
        <v>689933.31</v>
      </c>
      <c r="B16" s="11">
        <f>((1/2)*('[1]Inline'!$C$4-'[1]Inline'!$C$3))+'[1]Inline'!$C$3</f>
        <v>4293102.915603</v>
      </c>
      <c r="C16" s="11">
        <f>((1/2)*('[1]Inline'!$E$4-'[1]Inline'!$E$3))+'[1]Inline'!$E$3</f>
        <v>1989.7640000000001</v>
      </c>
      <c r="D16" s="11">
        <v>103</v>
      </c>
      <c r="E16" s="11">
        <f>A16-600000</f>
        <v>89933.31000000006</v>
      </c>
      <c r="F16" s="11">
        <f>B16-4000000</f>
        <v>293102.91560299974</v>
      </c>
      <c r="J16" s="15">
        <v>689932.555</v>
      </c>
      <c r="K16" s="15">
        <v>4293105.287</v>
      </c>
      <c r="L16" s="23" t="s">
        <v>54</v>
      </c>
      <c r="M16" s="11">
        <v>1989.63</v>
      </c>
      <c r="N16" s="11">
        <v>100.5</v>
      </c>
      <c r="O16" s="15">
        <f>J16-600000</f>
        <v>89932.55500000005</v>
      </c>
      <c r="P16" s="12">
        <f>K16-4000000</f>
        <v>293105.28699999955</v>
      </c>
      <c r="Q16" s="19"/>
      <c r="R16" s="19"/>
    </row>
    <row r="17" spans="1:18" ht="12.75">
      <c r="A17" s="11">
        <f>(('[1]Inline'!$B$4-'[1]Inline'!$B$3)*(3/4))+'[1]Inline'!$B$3</f>
        <v>689933.581</v>
      </c>
      <c r="B17" s="11">
        <f>(('[1]Inline'!$C$4-'[1]Inline'!$C$3)*(3/4))+'[1]Inline'!$C$3</f>
        <v>4293101.981853999</v>
      </c>
      <c r="C17" s="11">
        <f>(('[1]Inline'!$E$4-'[1]Inline'!$E$3)*(3/4))+'[1]Inline'!$E$3</f>
        <v>1989.8095</v>
      </c>
      <c r="D17" s="11">
        <v>104</v>
      </c>
      <c r="E17" s="11">
        <f>A17-600000</f>
        <v>89933.581</v>
      </c>
      <c r="F17" s="11">
        <f>B17-4000000</f>
        <v>293101.9818539992</v>
      </c>
      <c r="J17" s="15">
        <f>('[1]Inline'!H4-'[1]Inline'!H3)/2+'[1]Inline'!H3</f>
        <v>689932.9035</v>
      </c>
      <c r="K17" s="15">
        <f>('[1]Inline'!I4-'[1]Inline'!I3)/2+'[1]Inline'!I3</f>
        <v>4293104.3162265</v>
      </c>
      <c r="L17" s="11"/>
      <c r="M17" s="11">
        <f>('[1]Inline'!J4-'[1]Inline'!J3)/2+'[1]Inline'!J3</f>
        <v>1989.6957499999999</v>
      </c>
      <c r="N17" s="11">
        <v>101.5</v>
      </c>
      <c r="O17" s="15">
        <f>J17-600000</f>
        <v>89932.90350000001</v>
      </c>
      <c r="P17" s="12">
        <f>K17-4000000</f>
        <v>293104.3162265001</v>
      </c>
      <c r="Q17" s="19"/>
      <c r="R17" s="19"/>
    </row>
    <row r="18" spans="1:18" ht="12.75">
      <c r="A18" s="11">
        <f>'[1]Inline'!B4</f>
        <v>689933.852</v>
      </c>
      <c r="B18" s="11">
        <f>'[1]Inline'!C4</f>
        <v>4293101.048105</v>
      </c>
      <c r="C18" s="11">
        <f>'[1]Inline'!E4</f>
        <v>1989.855</v>
      </c>
      <c r="D18" s="11">
        <v>105</v>
      </c>
      <c r="E18" s="11">
        <f>A18-600000</f>
        <v>89933.85199999996</v>
      </c>
      <c r="F18" s="11">
        <f>B18-4000000</f>
        <v>293101.0481049996</v>
      </c>
      <c r="J18" s="15">
        <f>('[1]Inline'!H5-'[1]Inline'!H4)/2+'[1]Inline'!H4</f>
        <v>689933.1745</v>
      </c>
      <c r="K18" s="15">
        <f>('[1]Inline'!I5-'[1]Inline'!I4)/2+'[1]Inline'!I4</f>
        <v>4293103.3824775</v>
      </c>
      <c r="L18" s="11"/>
      <c r="M18" s="11">
        <f>('[1]Inline'!J5-'[1]Inline'!J4)/2+'[1]Inline'!J4</f>
        <v>1989.74125</v>
      </c>
      <c r="N18" s="11">
        <v>102.5</v>
      </c>
      <c r="O18" s="15">
        <f>J18-600000</f>
        <v>89933.17449999996</v>
      </c>
      <c r="P18" s="12">
        <f>K18-4000000</f>
        <v>293103.38247749954</v>
      </c>
      <c r="Q18" s="19"/>
      <c r="R18" s="19"/>
    </row>
    <row r="19" spans="1:18" ht="12.75">
      <c r="A19" s="11">
        <f>('[1]Inline'!$B$5-'[1]Inline'!$B$4)/4+'[1]Inline'!$B$4</f>
        <v>689934.15625</v>
      </c>
      <c r="B19" s="11">
        <f>('[1]Inline'!$C$5-'[1]Inline'!$C$4)/4+'[1]Inline'!$C$4</f>
        <v>4293100.102856</v>
      </c>
      <c r="C19" s="11">
        <f>('[1]Inline'!$E$5-'[1]Inline'!$E$4)/4+'[1]Inline'!$E$4</f>
        <v>1989.8665</v>
      </c>
      <c r="D19" s="11">
        <v>106</v>
      </c>
      <c r="E19" s="11">
        <f>A19-600000</f>
        <v>89934.15625</v>
      </c>
      <c r="F19" s="11">
        <f>B19-4000000</f>
        <v>293100.10285599995</v>
      </c>
      <c r="J19" s="15">
        <f>('[1]Inline'!H6-'[1]Inline'!H5)/2+'[1]Inline'!H5</f>
        <v>689933.4455</v>
      </c>
      <c r="K19" s="15">
        <f>('[1]Inline'!I6-'[1]Inline'!I5)/2+'[1]Inline'!I5</f>
        <v>4293102.4487285</v>
      </c>
      <c r="L19" s="23"/>
      <c r="M19" s="11">
        <f>('[1]Inline'!J6-'[1]Inline'!J5)/2+'[1]Inline'!J5</f>
        <v>1989.7867500000002</v>
      </c>
      <c r="N19" s="11">
        <v>103.5</v>
      </c>
      <c r="O19" s="15">
        <f>J19-600000</f>
        <v>89933.44550000003</v>
      </c>
      <c r="P19" s="12">
        <f>K19-4000000</f>
        <v>293102.44872849993</v>
      </c>
      <c r="Q19" s="19"/>
      <c r="R19" s="19"/>
    </row>
    <row r="20" spans="1:18" ht="12.75">
      <c r="A20" s="12">
        <f>((1/2)*('[1]Inline'!$B$5-'[1]Inline'!$B$4))+'[1]Inline'!$B$4</f>
        <v>689934.4605</v>
      </c>
      <c r="B20" s="11">
        <f>((1/2)*('[1]Inline'!$C$5-'[1]Inline'!$C$4))+'[1]Inline'!$C$4</f>
        <v>4293099.157607</v>
      </c>
      <c r="C20" s="11">
        <f>((1/2)*('[1]Inline'!$E$5-'[1]Inline'!$E$4))+'[1]Inline'!$E$4</f>
        <v>1989.8780000000002</v>
      </c>
      <c r="D20" s="11">
        <v>107</v>
      </c>
      <c r="E20" s="11">
        <f>A20-600000</f>
        <v>89934.46050000004</v>
      </c>
      <c r="F20" s="11">
        <f>B20-4000000</f>
        <v>293099.1576070003</v>
      </c>
      <c r="J20" s="15">
        <f>('[1]Inline'!H7-'[1]Inline'!H6)/2+'[1]Inline'!H6</f>
        <v>689933.7165</v>
      </c>
      <c r="K20" s="15">
        <f>('[1]Inline'!I7-'[1]Inline'!I6)/2+'[1]Inline'!I6</f>
        <v>4293101.514979499</v>
      </c>
      <c r="L20" s="23"/>
      <c r="M20" s="11">
        <f>('[1]Inline'!J7-'[1]Inline'!J6)/2+'[1]Inline'!J6</f>
        <v>1989.83225</v>
      </c>
      <c r="N20" s="11">
        <v>104.5</v>
      </c>
      <c r="O20" s="15">
        <f>J20-600000</f>
        <v>89933.71649999998</v>
      </c>
      <c r="P20" s="12">
        <f>K20-4000000</f>
        <v>293101.5149794994</v>
      </c>
      <c r="Q20" s="19"/>
      <c r="R20" s="19"/>
    </row>
    <row r="21" spans="1:18" ht="12.75">
      <c r="A21" s="11">
        <f>(('[1]Inline'!$B$5-'[1]Inline'!$B$4)*(3/4))+'[1]Inline'!$B$4</f>
        <v>689934.76475</v>
      </c>
      <c r="B21" s="11">
        <f>(('[1]Inline'!$C$5-'[1]Inline'!$C$4)*(3/4))+'[1]Inline'!$C$4</f>
        <v>4293098.212358</v>
      </c>
      <c r="C21" s="11">
        <f>(('[1]Inline'!$E$5-'[1]Inline'!$E$4)*(3/4))+'[1]Inline'!$E$4</f>
        <v>1989.8895</v>
      </c>
      <c r="D21" s="11">
        <v>108</v>
      </c>
      <c r="E21" s="11">
        <f>A21-600000</f>
        <v>89934.76474999997</v>
      </c>
      <c r="F21" s="11">
        <f>B21-4000000</f>
        <v>293098.21235799976</v>
      </c>
      <c r="J21" s="15">
        <f>('[1]Inline'!H8-'[1]Inline'!H7)/2+'[1]Inline'!H7</f>
        <v>689934.004125</v>
      </c>
      <c r="K21" s="15">
        <f>('[1]Inline'!I8-'[1]Inline'!I7)/2+'[1]Inline'!I7</f>
        <v>4293100.5754805</v>
      </c>
      <c r="L21" s="23"/>
      <c r="M21" s="11">
        <f>('[1]Inline'!J8-'[1]Inline'!J7)/2+'[1]Inline'!J7</f>
        <v>1989.86075</v>
      </c>
      <c r="N21" s="11">
        <v>105.5</v>
      </c>
      <c r="O21" s="15">
        <f>J21-600000</f>
        <v>89934.00412499998</v>
      </c>
      <c r="P21" s="12">
        <f>K21-4000000</f>
        <v>293100.57548050024</v>
      </c>
      <c r="Q21" s="19"/>
      <c r="R21" s="19"/>
    </row>
    <row r="22" spans="1:18" ht="12.75">
      <c r="A22" s="11">
        <f>'[1]Inline'!B5</f>
        <v>689935.069</v>
      </c>
      <c r="B22" s="11">
        <f>'[1]Inline'!C5</f>
        <v>4293097.267109</v>
      </c>
      <c r="C22" s="11">
        <f>'[1]Inline'!E5</f>
        <v>1989.901</v>
      </c>
      <c r="D22" s="11">
        <v>109</v>
      </c>
      <c r="E22" s="11">
        <f>A22-600000</f>
        <v>89935.06900000002</v>
      </c>
      <c r="F22" s="11">
        <f>B22-4000000</f>
        <v>293097.2671090001</v>
      </c>
      <c r="J22" s="15">
        <f>('[1]Inline'!H9-'[1]Inline'!H8)/2+'[1]Inline'!H8</f>
        <v>689934.308375</v>
      </c>
      <c r="K22" s="15">
        <f>('[1]Inline'!I9-'[1]Inline'!I8)/2+'[1]Inline'!I8</f>
        <v>4293099.6302315</v>
      </c>
      <c r="L22" s="23"/>
      <c r="M22" s="11">
        <f>('[1]Inline'!J9-'[1]Inline'!J8)/2+'[1]Inline'!J8</f>
        <v>1989.8722500000001</v>
      </c>
      <c r="N22" s="11">
        <v>106.5</v>
      </c>
      <c r="O22" s="15">
        <f>J22-600000</f>
        <v>89934.30837500002</v>
      </c>
      <c r="P22" s="12">
        <f>K22-4000000</f>
        <v>293099.6302314997</v>
      </c>
      <c r="Q22" s="19"/>
      <c r="R22" s="19"/>
    </row>
    <row r="23" spans="1:18" ht="12.75">
      <c r="A23" s="11">
        <f>('[1]Inline'!$B$6-'[1]Inline'!$B$5)/4+'[1]Inline'!$B$5</f>
        <v>689935.336</v>
      </c>
      <c r="B23" s="11">
        <f>('[1]Inline'!$C$6-'[1]Inline'!$C$5)/4+'[1]Inline'!$C$5</f>
        <v>4293096.31186</v>
      </c>
      <c r="C23" s="11">
        <f>('[1]Inline'!$E$6-'[1]Inline'!$E$5)/4+'[1]Inline'!$E$5</f>
        <v>1989.91325</v>
      </c>
      <c r="D23" s="11">
        <v>110</v>
      </c>
      <c r="E23" s="11">
        <f>A23-600000</f>
        <v>89935.33600000001</v>
      </c>
      <c r="F23" s="11">
        <f>B23-4000000</f>
        <v>293096.3118599998</v>
      </c>
      <c r="J23" s="15">
        <f>('[1]Inline'!H10-'[1]Inline'!H9)/2+'[1]Inline'!H9</f>
        <v>689934.6126250001</v>
      </c>
      <c r="K23" s="15">
        <f>('[1]Inline'!I10-'[1]Inline'!I9)/2+'[1]Inline'!I9</f>
        <v>4293098.6849825</v>
      </c>
      <c r="L23" s="23"/>
      <c r="M23" s="11">
        <f>('[1]Inline'!J10-'[1]Inline'!J9)/2+'[1]Inline'!J9</f>
        <v>1989.88375</v>
      </c>
      <c r="N23" s="11">
        <v>107.5</v>
      </c>
      <c r="O23" s="15">
        <f>J23-600000</f>
        <v>89934.61262500007</v>
      </c>
      <c r="P23" s="12">
        <f>K23-4000000</f>
        <v>293098.68498250004</v>
      </c>
      <c r="Q23" s="19"/>
      <c r="R23" s="19"/>
    </row>
    <row r="24" spans="1:18" ht="12.75">
      <c r="A24" s="12">
        <f>((1/2)*('[1]Inline'!$B$6-'[1]Inline'!$B$5))+'[1]Inline'!$B$5</f>
        <v>689935.603</v>
      </c>
      <c r="B24" s="11">
        <f>((1/2)*('[1]Inline'!$C$6-'[1]Inline'!$C$5))+'[1]Inline'!$C$5</f>
        <v>4293095.356611</v>
      </c>
      <c r="C24" s="11">
        <f>((1/2)*('[1]Inline'!$E$6-'[1]Inline'!$E$5))+'[1]Inline'!$E$5</f>
        <v>1989.9255</v>
      </c>
      <c r="D24" s="11">
        <v>111</v>
      </c>
      <c r="E24" s="11">
        <f>A24-600000</f>
        <v>89935.603</v>
      </c>
      <c r="F24" s="11">
        <f>B24-4000000</f>
        <v>293095.3566110004</v>
      </c>
      <c r="J24" s="15">
        <f>('[1]Inline'!H11-'[1]Inline'!H10)/2+'[1]Inline'!H10</f>
        <v>689934.916875</v>
      </c>
      <c r="K24" s="15">
        <f>('[1]Inline'!I11-'[1]Inline'!I10)/2+'[1]Inline'!I10</f>
        <v>4293097.7397335</v>
      </c>
      <c r="L24" s="23"/>
      <c r="M24" s="11">
        <f>('[1]Inline'!J11-'[1]Inline'!J10)/2+'[1]Inline'!J10</f>
        <v>1989.89525</v>
      </c>
      <c r="N24" s="11">
        <v>108.5</v>
      </c>
      <c r="O24" s="15">
        <f>J24-600000</f>
        <v>89934.916875</v>
      </c>
      <c r="P24" s="12">
        <f>K24-4000000</f>
        <v>293097.7397335004</v>
      </c>
      <c r="Q24" s="19"/>
      <c r="R24" s="19"/>
    </row>
    <row r="25" spans="1:18" ht="12.75">
      <c r="A25" s="11">
        <f>(('[1]Inline'!$B$6-'[1]Inline'!$B$5)*(3/4))+'[1]Inline'!$B$5</f>
        <v>689935.87</v>
      </c>
      <c r="B25" s="11">
        <f>(('[1]Inline'!$C$6-'[1]Inline'!$C$5)*(3/4))+'[1]Inline'!$C$5</f>
        <v>4293094.401362</v>
      </c>
      <c r="C25" s="11">
        <f>(('[1]Inline'!$E$6-'[1]Inline'!$E$5)*(3/4))+'[1]Inline'!$E$5</f>
        <v>1989.93775</v>
      </c>
      <c r="D25" s="11">
        <v>112</v>
      </c>
      <c r="E25" s="11">
        <f>A25-600000</f>
        <v>89935.87</v>
      </c>
      <c r="F25" s="11">
        <f>B25-4000000</f>
        <v>293094.40136200003</v>
      </c>
      <c r="J25" s="15">
        <f>('[1]Inline'!H12-'[1]Inline'!H11)/2+'[1]Inline'!H11</f>
        <v>689935.2025</v>
      </c>
      <c r="K25" s="15">
        <f>('[1]Inline'!I12-'[1]Inline'!I11)/2+'[1]Inline'!I11</f>
        <v>4293096.7894845</v>
      </c>
      <c r="L25" s="23"/>
      <c r="M25" s="11">
        <f>('[1]Inline'!J12-'[1]Inline'!J11)/2+'[1]Inline'!J11</f>
        <v>1989.9071250000002</v>
      </c>
      <c r="N25" s="11">
        <v>109.5</v>
      </c>
      <c r="O25" s="15">
        <f>J25-600000</f>
        <v>89935.20250000001</v>
      </c>
      <c r="P25" s="12">
        <f>K25-4000000</f>
        <v>293096.78948449995</v>
      </c>
      <c r="Q25" s="19"/>
      <c r="R25" s="19"/>
    </row>
    <row r="26" spans="1:18" ht="12.75">
      <c r="A26" s="11">
        <f>'[1]Inline'!B6</f>
        <v>689936.137</v>
      </c>
      <c r="B26" s="11">
        <f>'[1]Inline'!C6</f>
        <v>4293093.446113</v>
      </c>
      <c r="C26" s="11">
        <f>'[1]Inline'!E6</f>
        <v>1989.95</v>
      </c>
      <c r="D26" s="11">
        <v>113</v>
      </c>
      <c r="E26" s="11">
        <f>A26-600000</f>
        <v>89936.13699999999</v>
      </c>
      <c r="F26" s="11">
        <f>B26-4000000</f>
        <v>293093.4461129997</v>
      </c>
      <c r="J26" s="15">
        <f>('[1]Inline'!H13-'[1]Inline'!H12)/2+'[1]Inline'!H12</f>
        <v>689935.4695</v>
      </c>
      <c r="K26" s="15">
        <f>('[1]Inline'!I13-'[1]Inline'!I12)/2+'[1]Inline'!I12</f>
        <v>4293095.834235501</v>
      </c>
      <c r="L26" s="23"/>
      <c r="M26" s="11">
        <f>('[1]Inline'!J13-'[1]Inline'!J12)/2+'[1]Inline'!J12</f>
        <v>1989.919375</v>
      </c>
      <c r="N26" s="11">
        <v>110.5</v>
      </c>
      <c r="O26" s="15">
        <f>J26-600000</f>
        <v>89935.4695</v>
      </c>
      <c r="P26" s="12">
        <f>K26-4000000</f>
        <v>293095.83423550054</v>
      </c>
      <c r="Q26" s="19"/>
      <c r="R26" s="19"/>
    </row>
    <row r="27" spans="1:18" ht="12.75">
      <c r="A27" s="11">
        <f>('[1]Inline'!$B$7-'[1]Inline'!$B$6)/4+'[1]Inline'!$B$6</f>
        <v>689936.41025</v>
      </c>
      <c r="B27" s="11">
        <f>('[1]Inline'!$C$7-'[1]Inline'!$C$6)/4+'[1]Inline'!$C$6</f>
        <v>4293092.485363999</v>
      </c>
      <c r="C27" s="11">
        <f>('[1]Inline'!$E$7-'[1]Inline'!$E$6)/4+'[1]Inline'!$E$6</f>
        <v>1989.9755</v>
      </c>
      <c r="D27" s="11">
        <v>114</v>
      </c>
      <c r="E27" s="11">
        <f>A27-600000</f>
        <v>89936.41024999996</v>
      </c>
      <c r="F27" s="11">
        <f>B27-4000000</f>
        <v>293092.4853639994</v>
      </c>
      <c r="J27" s="15">
        <f>('[1]Inline'!H14-'[1]Inline'!H13)/2+'[1]Inline'!H13</f>
        <v>689935.7365</v>
      </c>
      <c r="K27" s="15">
        <f>('[1]Inline'!I14-'[1]Inline'!I13)/2+'[1]Inline'!I13</f>
        <v>4293094.8789865</v>
      </c>
      <c r="L27" s="23"/>
      <c r="M27" s="11">
        <f>('[1]Inline'!J14-'[1]Inline'!J13)/2+'[1]Inline'!J13</f>
        <v>1989.9316250000002</v>
      </c>
      <c r="N27" s="11">
        <v>111.5</v>
      </c>
      <c r="O27" s="15">
        <f>J27-600000</f>
        <v>89935.7365</v>
      </c>
      <c r="P27" s="12">
        <f>K27-4000000</f>
        <v>293094.8789865002</v>
      </c>
      <c r="Q27" s="19"/>
      <c r="R27" s="19"/>
    </row>
    <row r="28" spans="1:18" ht="12.75">
      <c r="A28" s="12">
        <f>((1/2)*('[1]Inline'!$B$7-'[1]Inline'!$B$6))+'[1]Inline'!$B$6</f>
        <v>689936.6835</v>
      </c>
      <c r="B28" s="11">
        <f>((1/2)*('[1]Inline'!$C$7-'[1]Inline'!$C$6))+'[1]Inline'!$C$6</f>
        <v>4293091.524615</v>
      </c>
      <c r="C28" s="11">
        <f>((1/2)*('[1]Inline'!$E$7-'[1]Inline'!$E$6))+'[1]Inline'!$E$6</f>
        <v>1990.001</v>
      </c>
      <c r="D28" s="11">
        <v>115</v>
      </c>
      <c r="E28" s="11">
        <f>A28-600000</f>
        <v>89936.68350000004</v>
      </c>
      <c r="F28" s="11">
        <f>B28-4000000</f>
        <v>293091.524615</v>
      </c>
      <c r="J28" s="15">
        <f>('[1]Inline'!H15-'[1]Inline'!H14)/2+'[1]Inline'!H14</f>
        <v>689936.0035</v>
      </c>
      <c r="K28" s="15">
        <f>('[1]Inline'!I15-'[1]Inline'!I14)/2+'[1]Inline'!I14</f>
        <v>4293093.9237375</v>
      </c>
      <c r="L28" s="23"/>
      <c r="M28" s="11">
        <f>('[1]Inline'!J15-'[1]Inline'!J14)/2+'[1]Inline'!J14</f>
        <v>1989.943875</v>
      </c>
      <c r="N28" s="11">
        <v>112.5</v>
      </c>
      <c r="O28" s="15">
        <f>J28-600000</f>
        <v>89936.00349999999</v>
      </c>
      <c r="P28" s="12">
        <f>K28-4000000</f>
        <v>293093.92373749986</v>
      </c>
      <c r="Q28" s="19"/>
      <c r="R28" s="19"/>
    </row>
    <row r="29" spans="1:18" ht="12.75">
      <c r="A29" s="11">
        <f>(('[1]Inline'!$B$7-'[1]Inline'!$B$6)*(3/4))+'[1]Inline'!$B$6</f>
        <v>689936.95675</v>
      </c>
      <c r="B29" s="11">
        <f>(('[1]Inline'!$C$7-'[1]Inline'!$C$6)*(3/4))+'[1]Inline'!$C$6</f>
        <v>4293090.563866001</v>
      </c>
      <c r="C29" s="11">
        <f>(('[1]Inline'!$E$7-'[1]Inline'!$E$6)*(3/4))+'[1]Inline'!$E$6</f>
        <v>1990.0265</v>
      </c>
      <c r="D29" s="11">
        <v>116</v>
      </c>
      <c r="E29" s="11">
        <f>A29-600000</f>
        <v>89936.95675000001</v>
      </c>
      <c r="F29" s="11">
        <f>B29-4000000</f>
        <v>293090.5638660006</v>
      </c>
      <c r="J29" s="15">
        <f>('[1]Inline'!H16-'[1]Inline'!H15)/2+'[1]Inline'!H15</f>
        <v>689936.2736249999</v>
      </c>
      <c r="K29" s="15">
        <f>('[1]Inline'!I16-'[1]Inline'!I15)/2+'[1]Inline'!I15</f>
        <v>4293092.9657385</v>
      </c>
      <c r="L29" s="23"/>
      <c r="M29" s="11">
        <f>('[1]Inline'!J16-'[1]Inline'!J15)/2+'[1]Inline'!J15</f>
        <v>1989.9627500000001</v>
      </c>
      <c r="N29" s="11">
        <v>113.5</v>
      </c>
      <c r="O29" s="15">
        <f>J29-600000</f>
        <v>89936.27362499991</v>
      </c>
      <c r="P29" s="12">
        <f>K29-4000000</f>
        <v>293092.96573849954</v>
      </c>
      <c r="Q29" s="19"/>
      <c r="R29" s="19"/>
    </row>
    <row r="30" spans="1:18" ht="12.75">
      <c r="A30" s="11">
        <f>'[1]Inline'!B7</f>
        <v>689937.23</v>
      </c>
      <c r="B30" s="11">
        <f>'[1]Inline'!C7</f>
        <v>4293089.603117</v>
      </c>
      <c r="C30" s="11">
        <f>'[1]Inline'!E7</f>
        <v>1990.052</v>
      </c>
      <c r="D30" s="11">
        <v>117</v>
      </c>
      <c r="E30" s="11">
        <f>A30-600000</f>
        <v>89937.22999999998</v>
      </c>
      <c r="F30" s="11">
        <f>B30-4000000</f>
        <v>293089.6031170003</v>
      </c>
      <c r="J30" s="15">
        <f>('[1]Inline'!H17-'[1]Inline'!H16)/2+'[1]Inline'!H16</f>
        <v>689936.546875</v>
      </c>
      <c r="K30" s="15">
        <f>('[1]Inline'!I17-'[1]Inline'!I16)/2+'[1]Inline'!I16</f>
        <v>4293092.004989499</v>
      </c>
      <c r="L30" s="23"/>
      <c r="M30" s="11">
        <f>('[1]Inline'!J17-'[1]Inline'!J16)/2+'[1]Inline'!J16</f>
        <v>1989.9882499999999</v>
      </c>
      <c r="N30" s="11">
        <v>114.5</v>
      </c>
      <c r="O30" s="15">
        <f>J30-600000</f>
        <v>89936.546875</v>
      </c>
      <c r="P30" s="12">
        <f>K30-4000000</f>
        <v>293092.0049894992</v>
      </c>
      <c r="Q30" s="19"/>
      <c r="R30" s="19"/>
    </row>
    <row r="31" spans="1:18" ht="12.75">
      <c r="A31" s="11">
        <f>('[1]Inline'!$B$8-'[1]Inline'!$B$7)/4+'[1]Inline'!$B$7</f>
        <v>689937.4975</v>
      </c>
      <c r="B31" s="11">
        <f>('[1]Inline'!$C$8-'[1]Inline'!$C$7)/4+'[1]Inline'!$C$7</f>
        <v>4293088.625118</v>
      </c>
      <c r="C31" s="11">
        <f>('[1]Inline'!$E$8-'[1]Inline'!$E$7)/4+'[1]Inline'!$E$7</f>
        <v>1990.10475</v>
      </c>
      <c r="D31" s="11">
        <v>118</v>
      </c>
      <c r="E31" s="11">
        <f>A31-600000</f>
        <v>89937.49750000006</v>
      </c>
      <c r="F31" s="11">
        <f>B31-4000000</f>
        <v>293088.62511800043</v>
      </c>
      <c r="J31" s="15">
        <f>('[1]Inline'!H18-'[1]Inline'!H17)/2+'[1]Inline'!H17</f>
        <v>689936.8201250001</v>
      </c>
      <c r="K31" s="15">
        <f>('[1]Inline'!I18-'[1]Inline'!I17)/2+'[1]Inline'!I17</f>
        <v>4293091.044240501</v>
      </c>
      <c r="L31" s="23"/>
      <c r="M31" s="11">
        <f>('[1]Inline'!J18-'[1]Inline'!J17)/2+'[1]Inline'!J17</f>
        <v>1990.01375</v>
      </c>
      <c r="N31" s="11">
        <v>115.5</v>
      </c>
      <c r="O31" s="15">
        <f>J31-600000</f>
        <v>89936.82012500009</v>
      </c>
      <c r="P31" s="12">
        <f>K31-4000000</f>
        <v>293091.0442405008</v>
      </c>
      <c r="Q31" s="19"/>
      <c r="R31" s="19"/>
    </row>
    <row r="32" spans="1:18" ht="12.75">
      <c r="A32" s="12">
        <f>((1/2)*('[1]Inline'!$B$8-'[1]Inline'!$B$7))+'[1]Inline'!$B$7</f>
        <v>689937.765</v>
      </c>
      <c r="B32" s="11">
        <f>((1/2)*('[1]Inline'!$C$8-'[1]Inline'!$C$7))+'[1]Inline'!$C$7</f>
        <v>4293087.647119001</v>
      </c>
      <c r="C32" s="11">
        <f>((1/2)*('[1]Inline'!$E$8-'[1]Inline'!$E$7))+'[1]Inline'!$E$7</f>
        <v>1990.1574999999998</v>
      </c>
      <c r="D32" s="11">
        <v>119</v>
      </c>
      <c r="E32" s="11">
        <f>A32-600000</f>
        <v>89937.76500000001</v>
      </c>
      <c r="F32" s="11">
        <f>B32-4000000</f>
        <v>293087.64711900055</v>
      </c>
      <c r="J32" s="15">
        <f>('[1]Inline'!H19-'[1]Inline'!H18)/2+'[1]Inline'!H18</f>
        <v>689937.0933749999</v>
      </c>
      <c r="K32" s="15">
        <f>('[1]Inline'!I19-'[1]Inline'!I18)/2+'[1]Inline'!I18</f>
        <v>4293090.0834915005</v>
      </c>
      <c r="L32" s="23"/>
      <c r="M32" s="11">
        <f>('[1]Inline'!J19-'[1]Inline'!J18)/2+'[1]Inline'!J18</f>
        <v>1990.0392499999998</v>
      </c>
      <c r="N32" s="11">
        <v>116.5</v>
      </c>
      <c r="O32" s="15">
        <f>J32-600000</f>
        <v>89937.09337499994</v>
      </c>
      <c r="P32" s="12">
        <f>K32-4000000</f>
        <v>293090.08349150047</v>
      </c>
      <c r="Q32" s="19"/>
      <c r="R32" s="19"/>
    </row>
    <row r="33" spans="1:18" ht="12.75">
      <c r="A33" s="11">
        <f>(('[1]Inline'!$B$8-'[1]Inline'!$B$7)*(3/4))+'[1]Inline'!$B$7</f>
        <v>689938.0325</v>
      </c>
      <c r="B33" s="11">
        <f>(('[1]Inline'!$C$8-'[1]Inline'!$C$7)*(3/4))+'[1]Inline'!$C$7</f>
        <v>4293086.66912</v>
      </c>
      <c r="C33" s="11">
        <f>(('[1]Inline'!$E$8-'[1]Inline'!$E$7)*(3/4))+'[1]Inline'!$E$7</f>
        <v>1990.2102499999999</v>
      </c>
      <c r="D33" s="11">
        <v>120</v>
      </c>
      <c r="E33" s="11">
        <f>A33-600000</f>
        <v>89938.03249999997</v>
      </c>
      <c r="F33" s="11">
        <f>B33-4000000</f>
        <v>293086.66911999974</v>
      </c>
      <c r="J33" s="15">
        <f>('[1]Inline'!H20-'[1]Inline'!H19)/2+'[1]Inline'!H19</f>
        <v>689937.36375</v>
      </c>
      <c r="K33" s="15">
        <f>('[1]Inline'!I20-'[1]Inline'!I19)/2+'[1]Inline'!I19</f>
        <v>4293089.1141175</v>
      </c>
      <c r="L33" s="23"/>
      <c r="M33" s="11">
        <f>('[1]Inline'!J20-'[1]Inline'!J19)/2+'[1]Inline'!J19</f>
        <v>1990.078375</v>
      </c>
      <c r="N33" s="11">
        <v>117.5</v>
      </c>
      <c r="O33" s="15">
        <f>J33-600000</f>
        <v>89937.36375000002</v>
      </c>
      <c r="P33" s="12">
        <f>K33-4000000</f>
        <v>293089.1141175004</v>
      </c>
      <c r="Q33" s="19"/>
      <c r="R33" s="19"/>
    </row>
    <row r="34" spans="1:18" ht="12.75">
      <c r="A34" s="12">
        <f>'[1]Inline'!B8</f>
        <v>689938.3</v>
      </c>
      <c r="B34" s="11">
        <f>'[1]Inline'!C8</f>
        <v>4293085.691121</v>
      </c>
      <c r="C34" s="11">
        <f>'[1]Inline'!E8</f>
        <v>1990.263</v>
      </c>
      <c r="D34" s="11">
        <v>121</v>
      </c>
      <c r="E34" s="11">
        <f>A34-600000</f>
        <v>89938.30000000005</v>
      </c>
      <c r="F34" s="11">
        <f>B34-4000000</f>
        <v>293085.69112099987</v>
      </c>
      <c r="J34" s="15">
        <f>('[1]Inline'!H21-'[1]Inline'!H20)/2+'[1]Inline'!H20</f>
        <v>689937.6312500001</v>
      </c>
      <c r="K34" s="15">
        <f>('[1]Inline'!I21-'[1]Inline'!I20)/2+'[1]Inline'!I20</f>
        <v>4293088.1361185005</v>
      </c>
      <c r="L34" s="23"/>
      <c r="M34" s="11">
        <f>('[1]Inline'!J21-'[1]Inline'!J20)/2+'[1]Inline'!J20</f>
        <v>1990.1311249999999</v>
      </c>
      <c r="N34" s="11">
        <v>118.5</v>
      </c>
      <c r="O34" s="15">
        <f>J34-600000</f>
        <v>89937.6312500001</v>
      </c>
      <c r="P34" s="12">
        <f>K34-4000000</f>
        <v>293088.1361185005</v>
      </c>
      <c r="Q34" s="19"/>
      <c r="R34" s="19"/>
    </row>
    <row r="35" spans="1:18" ht="12.75">
      <c r="A35" s="11">
        <f>('[1]Inline'!$B$9-'[1]Inline'!$B$8)/4+'[1]Inline'!$B$8</f>
        <v>689938.5505</v>
      </c>
      <c r="B35" s="11">
        <f>('[1]Inline'!$C$9-'[1]Inline'!$C$8)/4+'[1]Inline'!$C$8</f>
        <v>4293084.742372</v>
      </c>
      <c r="C35" s="11">
        <f>('[1]Inline'!$E$9-'[1]Inline'!$E$8)/4+'[1]Inline'!$E$8</f>
        <v>1990.33675</v>
      </c>
      <c r="D35" s="11">
        <v>122</v>
      </c>
      <c r="E35" s="11">
        <f>A35-600000</f>
        <v>89938.55050000001</v>
      </c>
      <c r="F35" s="11">
        <f>B35-4000000</f>
        <v>293084.74237199966</v>
      </c>
      <c r="J35" s="15">
        <f>('[1]Inline'!H22-'[1]Inline'!H21)/2+'[1]Inline'!H21</f>
        <v>689937.8987499999</v>
      </c>
      <c r="K35" s="15">
        <f>('[1]Inline'!I22-'[1]Inline'!I21)/2+'[1]Inline'!I21</f>
        <v>4293087.1581195</v>
      </c>
      <c r="L35" s="23"/>
      <c r="M35" s="11">
        <f>('[1]Inline'!J22-'[1]Inline'!J21)/2+'[1]Inline'!J21</f>
        <v>1990.1838749999997</v>
      </c>
      <c r="N35" s="11">
        <v>119.5</v>
      </c>
      <c r="O35" s="15">
        <f>J35-600000</f>
        <v>89937.89874999993</v>
      </c>
      <c r="P35" s="12">
        <f>K35-4000000</f>
        <v>293087.1581194997</v>
      </c>
      <c r="Q35" s="19"/>
      <c r="R35" s="19"/>
    </row>
    <row r="36" spans="1:18" ht="12.75">
      <c r="A36" s="12">
        <f>((1/2)*('[1]Inline'!$B$9-'[1]Inline'!$B$8))+'[1]Inline'!$B$8</f>
        <v>689938.801</v>
      </c>
      <c r="B36" s="11">
        <f>((1/2)*('[1]Inline'!$C$9-'[1]Inline'!$C$8))+'[1]Inline'!$C$8</f>
        <v>4293083.793623</v>
      </c>
      <c r="C36" s="11">
        <f>((1/2)*('[1]Inline'!$E$9-'[1]Inline'!$E$8))+'[1]Inline'!$E$8</f>
        <v>1990.4105</v>
      </c>
      <c r="D36" s="11">
        <v>123</v>
      </c>
      <c r="E36" s="11">
        <f>A36-600000</f>
        <v>89938.80099999998</v>
      </c>
      <c r="F36" s="11">
        <f>B36-4000000</f>
        <v>293083.7936230004</v>
      </c>
      <c r="J36" s="15">
        <f>('[1]Inline'!H23-'[1]Inline'!H22)/2+'[1]Inline'!H22</f>
        <v>689938.16625</v>
      </c>
      <c r="K36" s="15">
        <f>('[1]Inline'!I23-'[1]Inline'!I22)/2+'[1]Inline'!I22</f>
        <v>4293086.1801205</v>
      </c>
      <c r="L36" s="23"/>
      <c r="M36" s="11">
        <f>('[1]Inline'!J23-'[1]Inline'!J22)/2+'[1]Inline'!J22</f>
        <v>1990.236625</v>
      </c>
      <c r="N36" s="11">
        <v>120.5</v>
      </c>
      <c r="O36" s="15">
        <f>J36-600000</f>
        <v>89938.16625000001</v>
      </c>
      <c r="P36" s="12">
        <f>K36-4000000</f>
        <v>293086.1801204998</v>
      </c>
      <c r="Q36" s="19"/>
      <c r="R36" s="19"/>
    </row>
    <row r="37" spans="1:18" ht="12.75">
      <c r="A37" s="11">
        <f>(('[1]Inline'!$B$9-'[1]Inline'!$B$8)*(3/4))+'[1]Inline'!$B$8</f>
        <v>689939.0515000001</v>
      </c>
      <c r="B37" s="11">
        <f>(('[1]Inline'!$C$9-'[1]Inline'!$C$8)*(3/4))+'[1]Inline'!$C$8</f>
        <v>4293082.844874</v>
      </c>
      <c r="C37" s="11">
        <f>(('[1]Inline'!$E$9-'[1]Inline'!$E$8)*(3/4))+'[1]Inline'!$E$8</f>
        <v>1990.48425</v>
      </c>
      <c r="D37" s="11">
        <v>124</v>
      </c>
      <c r="E37" s="11">
        <f>A37-600000</f>
        <v>89939.05150000006</v>
      </c>
      <c r="F37" s="11">
        <f>B37-4000000</f>
        <v>293082.8448740002</v>
      </c>
      <c r="J37" s="15">
        <f>('[1]Inline'!H24-'[1]Inline'!H23)/2+'[1]Inline'!H23</f>
        <v>689938.4252500001</v>
      </c>
      <c r="K37" s="15">
        <f>('[1]Inline'!I24-'[1]Inline'!I23)/2+'[1]Inline'!I23</f>
        <v>4293085.2167465</v>
      </c>
      <c r="L37" s="23"/>
      <c r="M37" s="11">
        <f>('[1]Inline'!J24-'[1]Inline'!J23)/2+'[1]Inline'!J23</f>
        <v>1990.299875</v>
      </c>
      <c r="N37" s="11">
        <v>121.5</v>
      </c>
      <c r="O37" s="15">
        <f>J37-600000</f>
        <v>89938.42525000009</v>
      </c>
      <c r="P37" s="12">
        <f>K37-4000000</f>
        <v>293085.21674649976</v>
      </c>
      <c r="Q37" s="19"/>
      <c r="R37" s="19"/>
    </row>
    <row r="38" spans="1:18" ht="12.75">
      <c r="A38" s="11">
        <f>'[1]Inline'!B9</f>
        <v>689939.302</v>
      </c>
      <c r="B38" s="11">
        <f>'[1]Inline'!C9</f>
        <v>4293081.896125</v>
      </c>
      <c r="C38" s="11">
        <f>'[1]Inline'!E9</f>
        <v>1990.558</v>
      </c>
      <c r="D38" s="11">
        <v>125</v>
      </c>
      <c r="E38" s="11">
        <f>A38-600000</f>
        <v>89939.30200000003</v>
      </c>
      <c r="F38" s="11">
        <f>B38-4000000</f>
        <v>293081.89612499997</v>
      </c>
      <c r="J38" s="15">
        <f>('[1]Inline'!H25-'[1]Inline'!H24)/2+'[1]Inline'!H24</f>
        <v>689938.6757499999</v>
      </c>
      <c r="K38" s="15">
        <f>('[1]Inline'!I25-'[1]Inline'!I24)/2+'[1]Inline'!I24</f>
        <v>4293084.2679975</v>
      </c>
      <c r="L38" s="23"/>
      <c r="M38" s="11">
        <f>('[1]Inline'!J25-'[1]Inline'!J24)/2+'[1]Inline'!J24</f>
        <v>1990.373625</v>
      </c>
      <c r="N38" s="11">
        <v>122.5</v>
      </c>
      <c r="O38" s="15">
        <f>J38-600000</f>
        <v>89938.67574999994</v>
      </c>
      <c r="P38" s="12">
        <f>K38-4000000</f>
        <v>293084.26799749956</v>
      </c>
      <c r="Q38" s="19"/>
      <c r="R38" s="19"/>
    </row>
    <row r="39" spans="1:18" ht="12.75">
      <c r="A39" s="11">
        <f>('[1]Inline'!$B$10-'[1]Inline'!$B$9)/4+'[1]Inline'!$B$9</f>
        <v>689939.5855</v>
      </c>
      <c r="B39" s="11">
        <f>('[1]Inline'!$C$10-'[1]Inline'!$C$9)/4+'[1]Inline'!$C$9</f>
        <v>4293080.955876</v>
      </c>
      <c r="C39" s="11">
        <f>('[1]Inline'!$E$10-'[1]Inline'!$E$9)/4+'[1]Inline'!$E$9</f>
        <v>1990.60625</v>
      </c>
      <c r="D39" s="11">
        <v>126</v>
      </c>
      <c r="E39" s="11">
        <f>A39-600000</f>
        <v>89939.58550000004</v>
      </c>
      <c r="F39" s="11">
        <f>B39-4000000</f>
        <v>293080.9558760002</v>
      </c>
      <c r="J39" s="15">
        <f>('[1]Inline'!H26-'[1]Inline'!H25)/2+'[1]Inline'!H25</f>
        <v>689938.92625</v>
      </c>
      <c r="K39" s="15">
        <f>('[1]Inline'!I26-'[1]Inline'!I25)/2+'[1]Inline'!I25</f>
        <v>4293083.3192485</v>
      </c>
      <c r="L39" s="23"/>
      <c r="M39" s="11">
        <f>('[1]Inline'!J26-'[1]Inline'!J25)/2+'[1]Inline'!J25</f>
        <v>1990.447375</v>
      </c>
      <c r="N39" s="11">
        <v>123.5</v>
      </c>
      <c r="O39" s="15">
        <f>J39-600000</f>
        <v>89938.92625000002</v>
      </c>
      <c r="P39" s="12">
        <f>K39-4000000</f>
        <v>293083.3192485003</v>
      </c>
      <c r="Q39" s="19"/>
      <c r="R39" s="19"/>
    </row>
    <row r="40" spans="1:18" ht="12.75">
      <c r="A40" s="12">
        <f>((1/2)*('[1]Inline'!$B$10-'[1]Inline'!$B$9))+'[1]Inline'!$B$9</f>
        <v>689939.869</v>
      </c>
      <c r="B40" s="11">
        <f>((1/2)*('[1]Inline'!$C$10-'[1]Inline'!$C$9))+'[1]Inline'!$C$9</f>
        <v>4293080.0156270005</v>
      </c>
      <c r="C40" s="11">
        <f>((1/2)*('[1]Inline'!$E$10-'[1]Inline'!$E$9))+'[1]Inline'!$E$9</f>
        <v>1990.6545</v>
      </c>
      <c r="D40" s="11">
        <v>127</v>
      </c>
      <c r="E40" s="11">
        <f>A40-600000</f>
        <v>89939.86899999995</v>
      </c>
      <c r="F40" s="11">
        <f>B40-4000000</f>
        <v>293080.0156270005</v>
      </c>
      <c r="J40" s="15">
        <f>('[1]Inline'!H27-'[1]Inline'!H26)/2+'[1]Inline'!H26</f>
        <v>689939.1767500001</v>
      </c>
      <c r="K40" s="15">
        <f>('[1]Inline'!I27-'[1]Inline'!I26)/2+'[1]Inline'!I26</f>
        <v>4293082.3704995</v>
      </c>
      <c r="L40" s="23"/>
      <c r="M40" s="11">
        <f>('[1]Inline'!J27-'[1]Inline'!J26)/2+'[1]Inline'!J26</f>
        <v>1990.521125</v>
      </c>
      <c r="N40" s="11">
        <v>124.5</v>
      </c>
      <c r="O40" s="15">
        <f>J40-600000</f>
        <v>89939.1767500001</v>
      </c>
      <c r="P40" s="12">
        <f>K40-4000000</f>
        <v>293082.3704995001</v>
      </c>
      <c r="Q40" s="19"/>
      <c r="R40" s="19"/>
    </row>
    <row r="41" spans="1:18" ht="12.75">
      <c r="A41" s="11">
        <f>(('[1]Inline'!$B$10-'[1]Inline'!$B$9)*(3/4))+'[1]Inline'!$B$9</f>
        <v>689940.1525</v>
      </c>
      <c r="B41" s="11">
        <f>(('[1]Inline'!$C$10-'[1]Inline'!$C$9)*(3/4))+'[1]Inline'!$C$9</f>
        <v>4293079.075378</v>
      </c>
      <c r="C41" s="11">
        <f>(('[1]Inline'!$E$10-'[1]Inline'!$E$9)*(3/4))+'[1]Inline'!$E$9</f>
        <v>1990.70275</v>
      </c>
      <c r="D41" s="11">
        <v>128</v>
      </c>
      <c r="E41" s="11">
        <f>A41-600000</f>
        <v>89940.15249999997</v>
      </c>
      <c r="F41" s="11">
        <f>B41-4000000</f>
        <v>293079.0753779998</v>
      </c>
      <c r="J41" s="15">
        <f>('[1]Inline'!H28-'[1]Inline'!H27)/2+'[1]Inline'!H27</f>
        <v>689939.4437500001</v>
      </c>
      <c r="K41" s="15">
        <f>('[1]Inline'!I28-'[1]Inline'!I27)/2+'[1]Inline'!I27</f>
        <v>4293081.4260005</v>
      </c>
      <c r="L41" s="23"/>
      <c r="M41" s="11">
        <f>('[1]Inline'!J28-'[1]Inline'!J27)/2+'[1]Inline'!J27</f>
        <v>1990.582125</v>
      </c>
      <c r="N41" s="11">
        <v>125.5</v>
      </c>
      <c r="O41" s="15">
        <f>J41-600000</f>
        <v>89939.4437500001</v>
      </c>
      <c r="P41" s="12">
        <f>K41-4000000</f>
        <v>293081.4260005001</v>
      </c>
      <c r="Q41" s="19"/>
      <c r="R41" s="19"/>
    </row>
    <row r="42" spans="1:18" ht="12.75">
      <c r="A42" s="11">
        <f>'[1]Inline'!B10</f>
        <v>689940.436</v>
      </c>
      <c r="B42" s="11">
        <f>'[1]Inline'!C10</f>
        <v>4293078.135129</v>
      </c>
      <c r="C42" s="11">
        <f>'[1]Inline'!E10</f>
        <v>1990.751</v>
      </c>
      <c r="D42" s="11">
        <v>129</v>
      </c>
      <c r="E42" s="11">
        <f>A42-600000</f>
        <v>89940.43599999999</v>
      </c>
      <c r="F42" s="11">
        <f>B42-4000000</f>
        <v>293078.13512900006</v>
      </c>
      <c r="J42" s="15">
        <f>('[1]Inline'!H29-'[1]Inline'!H28)/2+'[1]Inline'!H28</f>
        <v>689939.72725</v>
      </c>
      <c r="K42" s="15">
        <f>('[1]Inline'!I29-'[1]Inline'!I28)/2+'[1]Inline'!I28</f>
        <v>4293080.4857515</v>
      </c>
      <c r="L42" s="23"/>
      <c r="M42" s="11">
        <f>('[1]Inline'!J29-'[1]Inline'!J28)/2+'[1]Inline'!J28</f>
        <v>1990.6303750000002</v>
      </c>
      <c r="N42" s="11">
        <v>126.5</v>
      </c>
      <c r="O42" s="15">
        <f>J42-600000</f>
        <v>89939.72725</v>
      </c>
      <c r="P42" s="12">
        <f>K42-4000000</f>
        <v>293080.48575150035</v>
      </c>
      <c r="Q42" s="19"/>
      <c r="R42" s="19"/>
    </row>
    <row r="43" spans="1:18" ht="12.75">
      <c r="A43" s="11">
        <f>('[1]Inline'!$B$11-'[1]Inline'!$B$10)/4+'[1]Inline'!$B$10</f>
        <v>689940.6799999999</v>
      </c>
      <c r="B43" s="11">
        <f>('[1]Inline'!$C$11-'[1]Inline'!$C$10)/4+'[1]Inline'!$C$10</f>
        <v>4293077.15513</v>
      </c>
      <c r="C43" s="11">
        <f>('[1]Inline'!$E$11-'[1]Inline'!$E$10)/4+'[1]Inline'!$E$10</f>
        <v>1990.82225</v>
      </c>
      <c r="D43" s="11">
        <v>130</v>
      </c>
      <c r="E43" s="11">
        <f>A43-600000</f>
        <v>89940.67999999993</v>
      </c>
      <c r="F43" s="11">
        <f>B43-4000000</f>
        <v>293077.15512999985</v>
      </c>
      <c r="J43" s="15">
        <f>('[1]Inline'!H30-'[1]Inline'!H29)/2+'[1]Inline'!H29</f>
        <v>689940.0107499999</v>
      </c>
      <c r="K43" s="15">
        <f>('[1]Inline'!I30-'[1]Inline'!I29)/2+'[1]Inline'!I29</f>
        <v>4293079.545502501</v>
      </c>
      <c r="L43" s="23"/>
      <c r="M43" s="11">
        <f>('[1]Inline'!J30-'[1]Inline'!J29)/2+'[1]Inline'!J29</f>
        <v>1990.678625</v>
      </c>
      <c r="N43" s="11">
        <v>127.5</v>
      </c>
      <c r="O43" s="15">
        <f>J43-600000</f>
        <v>89940.0107499999</v>
      </c>
      <c r="P43" s="12">
        <f>K43-4000000</f>
        <v>293079.5455025006</v>
      </c>
      <c r="Q43" s="19"/>
      <c r="R43" s="19"/>
    </row>
    <row r="44" spans="1:18" ht="12.75">
      <c r="A44" s="12">
        <f>((1/2)*('[1]Inline'!$B$11-'[1]Inline'!$B$10))+'[1]Inline'!$B$10</f>
        <v>689940.924</v>
      </c>
      <c r="B44" s="11">
        <f>((1/2)*('[1]Inline'!$C$11-'[1]Inline'!$C$10))+'[1]Inline'!$C$10</f>
        <v>4293076.175131001</v>
      </c>
      <c r="C44" s="11">
        <f>((1/2)*('[1]Inline'!$E$11-'[1]Inline'!$E$10))+'[1]Inline'!$E$10</f>
        <v>1990.8935000000001</v>
      </c>
      <c r="D44" s="11">
        <v>131</v>
      </c>
      <c r="E44" s="11">
        <f>A44-600000</f>
        <v>89940.924</v>
      </c>
      <c r="F44" s="11">
        <f>B44-4000000</f>
        <v>293076.1751310006</v>
      </c>
      <c r="J44" s="15">
        <f>('[1]Inline'!H31-'[1]Inline'!H30)/2+'[1]Inline'!H30</f>
        <v>689940.29425</v>
      </c>
      <c r="K44" s="15">
        <f>('[1]Inline'!I31-'[1]Inline'!I30)/2+'[1]Inline'!I30</f>
        <v>4293078.6052535</v>
      </c>
      <c r="L44" s="23"/>
      <c r="M44" s="11">
        <f>('[1]Inline'!J31-'[1]Inline'!J30)/2+'[1]Inline'!J30</f>
        <v>1990.7268749999998</v>
      </c>
      <c r="N44" s="11">
        <v>128.5</v>
      </c>
      <c r="O44" s="15">
        <f>J44-600000</f>
        <v>89940.29425000004</v>
      </c>
      <c r="P44" s="12">
        <f>K44-4000000</f>
        <v>293078.60525349993</v>
      </c>
      <c r="Q44" s="19"/>
      <c r="R44" s="19"/>
    </row>
    <row r="45" spans="1:18" ht="12.75">
      <c r="A45" s="11">
        <f>(('[1]Inline'!$B$11-'[1]Inline'!$B$10)*(3/4))+'[1]Inline'!$B$10</f>
        <v>689941.1680000001</v>
      </c>
      <c r="B45" s="11">
        <f>(('[1]Inline'!$C$11-'[1]Inline'!$C$10)*(3/4))+'[1]Inline'!$C$10</f>
        <v>4293075.195132</v>
      </c>
      <c r="C45" s="11">
        <f>(('[1]Inline'!$E$11-'[1]Inline'!$E$10)*(3/4))+'[1]Inline'!$E$10</f>
        <v>1990.96475</v>
      </c>
      <c r="D45" s="11">
        <v>132</v>
      </c>
      <c r="E45" s="11">
        <f>A45-600000</f>
        <v>89941.16800000006</v>
      </c>
      <c r="F45" s="11">
        <f>B45-4000000</f>
        <v>293075.1951320004</v>
      </c>
      <c r="J45" s="15">
        <f>('[1]Inline'!H32-'[1]Inline'!H31)/2+'[1]Inline'!H31</f>
        <v>689940.558</v>
      </c>
      <c r="K45" s="15">
        <f>('[1]Inline'!I32-'[1]Inline'!I31)/2+'[1]Inline'!I31</f>
        <v>4293077.6451295</v>
      </c>
      <c r="L45" s="23"/>
      <c r="M45" s="11">
        <f>('[1]Inline'!J32-'[1]Inline'!J31)/2+'[1]Inline'!J31</f>
        <v>1990.786625</v>
      </c>
      <c r="N45" s="11">
        <v>129.5</v>
      </c>
      <c r="O45" s="15">
        <f>J45-600000</f>
        <v>89940.55799999996</v>
      </c>
      <c r="P45" s="12">
        <f>K45-4000000</f>
        <v>293077.64512949996</v>
      </c>
      <c r="Q45" s="19"/>
      <c r="R45" s="19"/>
    </row>
    <row r="46" spans="1:18" ht="12.75">
      <c r="A46" s="11">
        <f>'[1]Inline'!B11</f>
        <v>689941.412</v>
      </c>
      <c r="B46" s="11">
        <f>'[1]Inline'!C11</f>
        <v>4293074.215133</v>
      </c>
      <c r="C46" s="11">
        <f>'[1]Inline'!E11</f>
        <v>1991.036</v>
      </c>
      <c r="D46" s="11">
        <v>133</v>
      </c>
      <c r="E46" s="11">
        <f>A46-600000</f>
        <v>89941.41200000001</v>
      </c>
      <c r="F46" s="11">
        <f>B46-4000000</f>
        <v>293074.21513300017</v>
      </c>
      <c r="J46" s="11">
        <f>'[3]Sheet1'!B11</f>
        <v>689940.3168125111</v>
      </c>
      <c r="K46" s="11">
        <f>'[3]Sheet1'!A11</f>
        <v>4293076.544328594</v>
      </c>
      <c r="L46" s="23"/>
      <c r="M46" s="11">
        <f>('[1]Inline'!J33-'[1]Inline'!J32)/2+'[1]Inline'!J32</f>
        <v>1990.8578750000001</v>
      </c>
      <c r="N46" s="11">
        <v>130.5</v>
      </c>
      <c r="O46" s="15">
        <f>J46-600000</f>
        <v>89940.31681251107</v>
      </c>
      <c r="P46" s="12">
        <f>K46-4000000</f>
        <v>293076.54432859365</v>
      </c>
      <c r="Q46" s="19"/>
      <c r="R46" s="19"/>
    </row>
    <row r="47" spans="1:18" ht="12.75">
      <c r="A47" s="11">
        <f>('[1]Inline'!$B$12-'[1]Inline'!$B$11)/4+'[1]Inline'!$B$11</f>
        <v>689941.6745</v>
      </c>
      <c r="B47" s="11">
        <f>('[1]Inline'!$C$12-'[1]Inline'!$C$11)/4+'[1]Inline'!$C$11</f>
        <v>4293073.239884</v>
      </c>
      <c r="C47" s="11">
        <f>('[1]Inline'!$E$12-'[1]Inline'!$E$11)/4+'[1]Inline'!$E$11</f>
        <v>1991.12075</v>
      </c>
      <c r="D47" s="11">
        <v>134</v>
      </c>
      <c r="E47" s="11">
        <f>A47-600000</f>
        <v>89941.67449999996</v>
      </c>
      <c r="F47" s="11">
        <f>B47-4000000</f>
        <v>293073.2398840003</v>
      </c>
      <c r="J47" s="15">
        <f>('[1]Inline'!H34-'[1]Inline'!H33)/2+'[1]Inline'!H33</f>
        <v>689941.0460000001</v>
      </c>
      <c r="K47" s="15">
        <f>('[1]Inline'!I34-'[1]Inline'!I33)/2+'[1]Inline'!I33</f>
        <v>4293075.6851315005</v>
      </c>
      <c r="L47" s="23"/>
      <c r="M47" s="11">
        <f>('[1]Inline'!J34-'[1]Inline'!J33)/2+'[1]Inline'!J33</f>
        <v>1990.929125</v>
      </c>
      <c r="N47" s="11">
        <v>131.5</v>
      </c>
      <c r="O47" s="15">
        <f>J47-600000</f>
        <v>89941.04600000009</v>
      </c>
      <c r="P47" s="12">
        <f>K47-4000000</f>
        <v>293075.6851315005</v>
      </c>
      <c r="Q47" s="19"/>
      <c r="R47" s="19"/>
    </row>
    <row r="48" spans="1:18" ht="12.75">
      <c r="A48" s="12">
        <f>((1/2)*('[1]Inline'!$B$12-'[1]Inline'!$B$11))+'[1]Inline'!$B$11</f>
        <v>689941.937</v>
      </c>
      <c r="B48" s="11">
        <f>((1/2)*('[1]Inline'!$C$12-'[1]Inline'!$C$11))+'[1]Inline'!$C$11</f>
        <v>4293072.264635</v>
      </c>
      <c r="C48" s="11">
        <f>((1/2)*('[1]Inline'!$E$12-'[1]Inline'!$E$11))+'[1]Inline'!$E$11</f>
        <v>1991.2055</v>
      </c>
      <c r="D48" s="11">
        <v>135</v>
      </c>
      <c r="E48" s="11">
        <f>A48-600000</f>
        <v>89941.93700000003</v>
      </c>
      <c r="F48" s="11">
        <f>B48-4000000</f>
        <v>293072.2646350004</v>
      </c>
      <c r="J48" s="15">
        <f>('[1]Inline'!H35-'[1]Inline'!H34)/2+'[1]Inline'!H34</f>
        <v>689941.29</v>
      </c>
      <c r="K48" s="15">
        <f>('[1]Inline'!I35-'[1]Inline'!I34)/2+'[1]Inline'!I34</f>
        <v>4293074.7051325</v>
      </c>
      <c r="L48" s="23"/>
      <c r="M48" s="11">
        <f>('[1]Inline'!J35-'[1]Inline'!J34)/2+'[1]Inline'!J34</f>
        <v>1991.000375</v>
      </c>
      <c r="N48" s="11">
        <v>132.5</v>
      </c>
      <c r="O48" s="15">
        <f>J48-600000</f>
        <v>89941.29000000004</v>
      </c>
      <c r="P48" s="12">
        <f>K48-4000000</f>
        <v>293074.70513250027</v>
      </c>
      <c r="Q48" s="19"/>
      <c r="R48" s="19"/>
    </row>
    <row r="49" spans="1:18" ht="12.75">
      <c r="A49" s="11">
        <f>(('[1]Inline'!$B$12-'[1]Inline'!$B$11)*(3/4))+'[1]Inline'!$B$11</f>
        <v>689942.1995000001</v>
      </c>
      <c r="B49" s="11">
        <f>(('[1]Inline'!$C$12-'[1]Inline'!$C$11)*(3/4))+'[1]Inline'!$C$11</f>
        <v>4293071.289386</v>
      </c>
      <c r="C49" s="11">
        <f>(('[1]Inline'!$E$12-'[1]Inline'!$E$11)*(3/4))+'[1]Inline'!$E$11</f>
        <v>1991.29025</v>
      </c>
      <c r="D49" s="11">
        <v>136</v>
      </c>
      <c r="E49" s="11">
        <f>A49-600000</f>
        <v>89942.1995000001</v>
      </c>
      <c r="F49" s="11">
        <f>B49-4000000</f>
        <v>293071.28938599955</v>
      </c>
      <c r="J49" s="15">
        <f>('[1]Inline'!H36-'[1]Inline'!H35)/2+'[1]Inline'!H35</f>
        <v>689941.54325</v>
      </c>
      <c r="K49" s="15">
        <f>('[1]Inline'!I36-'[1]Inline'!I35)/2+'[1]Inline'!I35</f>
        <v>4293073.7275085</v>
      </c>
      <c r="L49" s="23"/>
      <c r="M49" s="11">
        <f>('[1]Inline'!J36-'[1]Inline'!J35)/2+'[1]Inline'!J35</f>
        <v>1991.078375</v>
      </c>
      <c r="N49" s="11">
        <v>133.5</v>
      </c>
      <c r="O49" s="15">
        <f>J49-600000</f>
        <v>89941.54324999999</v>
      </c>
      <c r="P49" s="12">
        <f>K49-4000000</f>
        <v>293073.7275085002</v>
      </c>
      <c r="Q49" s="19"/>
      <c r="R49" s="19"/>
    </row>
    <row r="50" spans="1:18" ht="12.75">
      <c r="A50" s="11">
        <f>'[1]Inline'!B12</f>
        <v>689942.462</v>
      </c>
      <c r="B50" s="11">
        <f>'[1]Inline'!C12</f>
        <v>4293070.314137</v>
      </c>
      <c r="C50" s="11">
        <f>'[1]Inline'!E12</f>
        <v>1991.375</v>
      </c>
      <c r="D50" s="11">
        <v>137</v>
      </c>
      <c r="E50" s="11">
        <f>A50-600000</f>
        <v>89942.46200000006</v>
      </c>
      <c r="F50" s="11">
        <f>B50-4000000</f>
        <v>293070.31413699966</v>
      </c>
      <c r="J50" s="15">
        <f>('[1]Inline'!H37-'[1]Inline'!H36)/2+'[1]Inline'!H36</f>
        <v>689941.80575</v>
      </c>
      <c r="K50" s="15">
        <f>('[1]Inline'!I37-'[1]Inline'!I36)/2+'[1]Inline'!I36</f>
        <v>4293072.7522595</v>
      </c>
      <c r="L50" s="23"/>
      <c r="M50" s="11">
        <f>('[1]Inline'!J37-'[1]Inline'!J36)/2+'[1]Inline'!J36</f>
        <v>1991.163125</v>
      </c>
      <c r="N50" s="11">
        <v>134.5</v>
      </c>
      <c r="O50" s="15">
        <f>J50-600000</f>
        <v>89941.80575000006</v>
      </c>
      <c r="P50" s="12">
        <f>K50-4000000</f>
        <v>293072.7522595003</v>
      </c>
      <c r="Q50" s="19"/>
      <c r="R50" s="19"/>
    </row>
    <row r="51" spans="1:18" ht="12.75">
      <c r="A51" s="11">
        <f>('[1]Inline'!$B$13-'[1]Inline'!$B$12)/4+'[1]Inline'!$B$12</f>
        <v>689942.7080000001</v>
      </c>
      <c r="B51" s="11">
        <f>('[1]Inline'!$C$13-'[1]Inline'!$C$12)/4+'[1]Inline'!$C$12</f>
        <v>4293069.341638</v>
      </c>
      <c r="C51" s="11">
        <f>('[1]Inline'!$E$13-'[1]Inline'!$E$12)/4+'[1]Inline'!$E$12</f>
        <v>1991.48325</v>
      </c>
      <c r="D51" s="11">
        <v>138</v>
      </c>
      <c r="E51" s="11">
        <f>A51-600000</f>
        <v>89942.7080000001</v>
      </c>
      <c r="F51" s="11">
        <f>B51-4000000</f>
        <v>293069.34163799975</v>
      </c>
      <c r="J51" s="15">
        <f>('[1]Inline'!H38-'[1]Inline'!H37)/2+'[1]Inline'!H37</f>
        <v>689942.06825</v>
      </c>
      <c r="K51" s="15">
        <f>('[1]Inline'!I38-'[1]Inline'!I37)/2+'[1]Inline'!I37</f>
        <v>4293071.7770105</v>
      </c>
      <c r="L51" s="23"/>
      <c r="M51" s="11">
        <f>('[1]Inline'!J38-'[1]Inline'!J37)/2+'[1]Inline'!J37</f>
        <v>1991.247875</v>
      </c>
      <c r="N51" s="11">
        <v>135.5</v>
      </c>
      <c r="O51" s="15">
        <f>J51-600000</f>
        <v>89942.06825000001</v>
      </c>
      <c r="P51" s="12">
        <f>K51-4000000</f>
        <v>293071.77701050043</v>
      </c>
      <c r="Q51" s="19"/>
      <c r="R51" s="19"/>
    </row>
    <row r="52" spans="1:18" ht="12.75">
      <c r="A52" s="12">
        <f>((1/2)*('[1]Inline'!$B$13-'[1]Inline'!$B$12))+'[1]Inline'!$B$12</f>
        <v>689942.954</v>
      </c>
      <c r="B52" s="11">
        <f>((1/2)*('[1]Inline'!$C$13-'[1]Inline'!$C$12))+'[1]Inline'!$C$12</f>
        <v>4293068.369139</v>
      </c>
      <c r="C52" s="11">
        <f>((1/2)*('[1]Inline'!$E$13-'[1]Inline'!$E$12))+'[1]Inline'!$E$12</f>
        <v>1991.5915</v>
      </c>
      <c r="D52" s="11">
        <v>139</v>
      </c>
      <c r="E52" s="11">
        <f>A52-600000</f>
        <v>89942.95400000003</v>
      </c>
      <c r="F52" s="11">
        <f>B52-4000000</f>
        <v>293068.36913899984</v>
      </c>
      <c r="J52" s="15">
        <f>('[1]Inline'!H39-'[1]Inline'!H38)/2+'[1]Inline'!H38</f>
        <v>689942.3307500001</v>
      </c>
      <c r="K52" s="15">
        <f>('[1]Inline'!I39-'[1]Inline'!I38)/2+'[1]Inline'!I38</f>
        <v>4293070.8017615</v>
      </c>
      <c r="L52" s="23"/>
      <c r="M52" s="11">
        <f>('[1]Inline'!J39-'[1]Inline'!J38)/2+'[1]Inline'!J38</f>
        <v>1991.332625</v>
      </c>
      <c r="N52" s="11">
        <v>136.5</v>
      </c>
      <c r="O52" s="15">
        <f>J52-600000</f>
        <v>89942.33075000008</v>
      </c>
      <c r="P52" s="12">
        <f>K52-4000000</f>
        <v>293070.8017614996</v>
      </c>
      <c r="Q52" s="19"/>
      <c r="R52" s="19"/>
    </row>
    <row r="53" spans="1:18" ht="12.75">
      <c r="A53" s="11">
        <f>(('[1]Inline'!$B$13-'[1]Inline'!$B$12)*(3/4))+'[1]Inline'!$B$12</f>
        <v>689943.2</v>
      </c>
      <c r="B53" s="11">
        <f>(('[1]Inline'!$C$13-'[1]Inline'!$C$12)*(3/4))+'[1]Inline'!$C$12</f>
        <v>4293067.39664</v>
      </c>
      <c r="C53" s="11">
        <f>(('[1]Inline'!$E$13-'[1]Inline'!$E$12)*(3/4))+'[1]Inline'!$E$12</f>
        <v>1991.69975</v>
      </c>
      <c r="D53" s="11">
        <v>140</v>
      </c>
      <c r="E53" s="11">
        <f>A53-600000</f>
        <v>89943.19999999995</v>
      </c>
      <c r="F53" s="11">
        <f>B53-4000000</f>
        <v>293067.39663999993</v>
      </c>
      <c r="J53" s="15">
        <f>('[1]Inline'!H40-'[1]Inline'!H39)/2+'[1]Inline'!H39</f>
        <v>689942.5850000001</v>
      </c>
      <c r="K53" s="15">
        <f>('[1]Inline'!I40-'[1]Inline'!I39)/2+'[1]Inline'!I39</f>
        <v>4293069.8278875</v>
      </c>
      <c r="L53" s="23"/>
      <c r="M53" s="11">
        <f>('[1]Inline'!J40-'[1]Inline'!J39)/2+'[1]Inline'!J39</f>
        <v>1991.429125</v>
      </c>
      <c r="N53" s="11">
        <v>137.5</v>
      </c>
      <c r="O53" s="15">
        <f>J53-600000</f>
        <v>89942.58500000008</v>
      </c>
      <c r="P53" s="12">
        <f>K53-4000000</f>
        <v>293069.8278874997</v>
      </c>
      <c r="Q53" s="19"/>
      <c r="R53" s="19"/>
    </row>
    <row r="54" spans="1:18" ht="12.75">
      <c r="A54" s="11">
        <f>'[1]Inline'!B13</f>
        <v>689943.446</v>
      </c>
      <c r="B54" s="11">
        <f>'[1]Inline'!C13</f>
        <v>4293066.424141</v>
      </c>
      <c r="C54" s="11">
        <f>'[1]Inline'!E13</f>
        <v>1991.808</v>
      </c>
      <c r="D54" s="11">
        <v>141</v>
      </c>
      <c r="E54" s="11">
        <f>A54-600000</f>
        <v>89943.446</v>
      </c>
      <c r="F54" s="11">
        <f>B54-4000000</f>
        <v>293066.424141</v>
      </c>
      <c r="J54" s="15">
        <f>('[1]Inline'!H41-'[1]Inline'!H40)/2+'[1]Inline'!H40</f>
        <v>689942.831</v>
      </c>
      <c r="K54" s="15">
        <f>('[1]Inline'!I41-'[1]Inline'!I40)/2+'[1]Inline'!I40</f>
        <v>4293068.8553885</v>
      </c>
      <c r="L54" s="23"/>
      <c r="M54" s="11">
        <f>('[1]Inline'!J41-'[1]Inline'!J40)/2+'[1]Inline'!J40</f>
        <v>1991.5373749999999</v>
      </c>
      <c r="N54" s="11">
        <v>138.5</v>
      </c>
      <c r="O54" s="15">
        <f>J54-600000</f>
        <v>89942.831</v>
      </c>
      <c r="P54" s="12">
        <f>K54-4000000</f>
        <v>293068.8553884998</v>
      </c>
      <c r="Q54" s="19"/>
      <c r="R54" s="19"/>
    </row>
    <row r="55" spans="1:18" ht="12.75">
      <c r="A55" s="11">
        <f>('[1]Inline'!$B$14-'[1]Inline'!$B$13)/4+'[1]Inline'!$B$13</f>
        <v>689943.7115</v>
      </c>
      <c r="B55" s="11">
        <f>('[1]Inline'!$C$14-'[1]Inline'!$C$13)/4+'[1]Inline'!$C$13</f>
        <v>4293065.442142</v>
      </c>
      <c r="C55" s="11">
        <f>('[1]Inline'!$E$14-'[1]Inline'!$E$13)/4+'[1]Inline'!$E$13</f>
        <v>1991.8944999999999</v>
      </c>
      <c r="D55" s="11">
        <v>142</v>
      </c>
      <c r="E55" s="11">
        <f>A55-600000</f>
        <v>89943.71149999998</v>
      </c>
      <c r="F55" s="11">
        <f>B55-4000000</f>
        <v>293065.4421420004</v>
      </c>
      <c r="J55" s="15">
        <f>('[1]Inline'!H42-'[1]Inline'!H41)/2+'[1]Inline'!H41</f>
        <v>689943.077</v>
      </c>
      <c r="K55" s="15">
        <f>('[1]Inline'!I42-'[1]Inline'!I41)/2+'[1]Inline'!I41</f>
        <v>4293067.8828895</v>
      </c>
      <c r="L55" s="23"/>
      <c r="M55" s="11">
        <f>('[1]Inline'!J42-'[1]Inline'!J41)/2+'[1]Inline'!J41</f>
        <v>1991.645625</v>
      </c>
      <c r="N55" s="11">
        <v>139.5</v>
      </c>
      <c r="O55" s="15">
        <f>J55-600000</f>
        <v>89943.07700000005</v>
      </c>
      <c r="P55" s="12">
        <f>K55-4000000</f>
        <v>293067.8828894999</v>
      </c>
      <c r="Q55" s="19"/>
      <c r="R55" s="19"/>
    </row>
    <row r="56" spans="1:18" ht="12.75">
      <c r="A56" s="12">
        <f>((1/2)*('[1]Inline'!$B$14-'[1]Inline'!$B$13))+'[1]Inline'!$B$13</f>
        <v>689943.977</v>
      </c>
      <c r="B56" s="11">
        <f>((1/2)*('[1]Inline'!$C$14-'[1]Inline'!$C$13))+'[1]Inline'!$C$13</f>
        <v>4293064.460143</v>
      </c>
      <c r="C56" s="11">
        <f>((1/2)*('[1]Inline'!$E$14-'[1]Inline'!$E$13))+'[1]Inline'!$E$13</f>
        <v>1991.981</v>
      </c>
      <c r="D56" s="11">
        <v>143</v>
      </c>
      <c r="E56" s="11">
        <f>A56-600000</f>
        <v>89943.97699999996</v>
      </c>
      <c r="F56" s="11">
        <f>B56-4000000</f>
        <v>293064.4601429999</v>
      </c>
      <c r="J56" s="15">
        <f>('[1]Inline'!H43-'[1]Inline'!H42)/2+'[1]Inline'!H42</f>
        <v>689943.323</v>
      </c>
      <c r="K56" s="15">
        <f>('[1]Inline'!I43-'[1]Inline'!I42)/2+'[1]Inline'!I42</f>
        <v>4293066.9103905</v>
      </c>
      <c r="L56" s="23"/>
      <c r="M56" s="11">
        <f>('[1]Inline'!J43-'[1]Inline'!J42)/2+'[1]Inline'!J42</f>
        <v>1991.7538749999999</v>
      </c>
      <c r="N56" s="11">
        <v>140.5</v>
      </c>
      <c r="O56" s="15">
        <f>J56-600000</f>
        <v>89943.32299999997</v>
      </c>
      <c r="P56" s="12">
        <f>K56-4000000</f>
        <v>293066.9103905</v>
      </c>
      <c r="Q56" s="19"/>
      <c r="R56" s="19"/>
    </row>
    <row r="57" spans="1:18" ht="12.75">
      <c r="A57" s="11">
        <f>(('[1]Inline'!$B$14-'[1]Inline'!$B$13)*(3/4))+'[1]Inline'!$B$13</f>
        <v>689944.2425</v>
      </c>
      <c r="B57" s="11">
        <f>(('[1]Inline'!$C$14-'[1]Inline'!$C$13)*(3/4))+'[1]Inline'!$C$13</f>
        <v>4293063.478143999</v>
      </c>
      <c r="C57" s="11">
        <f>(('[1]Inline'!$E$14-'[1]Inline'!$E$13)*(3/4))+'[1]Inline'!$E$13</f>
        <v>1992.0675</v>
      </c>
      <c r="D57" s="11">
        <v>144</v>
      </c>
      <c r="E57" s="11">
        <f>A57-600000</f>
        <v>89944.24250000005</v>
      </c>
      <c r="F57" s="11">
        <f>B57-4000000</f>
        <v>293063.47814399935</v>
      </c>
      <c r="J57" s="15">
        <f>('[1]Inline'!H44-'[1]Inline'!H43)/2+'[1]Inline'!H43</f>
        <v>689943.57875</v>
      </c>
      <c r="K57" s="15">
        <f>('[1]Inline'!I44-'[1]Inline'!I43)/2+'[1]Inline'!I43</f>
        <v>4293065.9331415</v>
      </c>
      <c r="L57" s="23"/>
      <c r="M57" s="11">
        <f>('[1]Inline'!J44-'[1]Inline'!J43)/2+'[1]Inline'!J43</f>
        <v>1991.85125</v>
      </c>
      <c r="N57" s="11">
        <v>141.5</v>
      </c>
      <c r="O57" s="15">
        <f>J57-600000</f>
        <v>89943.57874999999</v>
      </c>
      <c r="P57" s="12">
        <f>K57-4000000</f>
        <v>293065.93314149976</v>
      </c>
      <c r="Q57" s="19"/>
      <c r="R57" s="19"/>
    </row>
    <row r="58" spans="1:18" ht="12.75">
      <c r="A58" s="11">
        <f>'[1]Inline'!B14</f>
        <v>689944.508</v>
      </c>
      <c r="B58" s="11">
        <f>'[1]Inline'!C14</f>
        <v>4293062.496145</v>
      </c>
      <c r="C58" s="11">
        <f>'[1]Inline'!E14</f>
        <v>1992.154</v>
      </c>
      <c r="D58" s="11">
        <v>145</v>
      </c>
      <c r="E58" s="11">
        <f>A58-600000</f>
        <v>89944.50800000003</v>
      </c>
      <c r="F58" s="11">
        <f>B58-4000000</f>
        <v>293062.49614499975</v>
      </c>
      <c r="J58" s="15">
        <f>('[1]Inline'!H45-'[1]Inline'!H44)/2+'[1]Inline'!H44</f>
        <v>689943.84425</v>
      </c>
      <c r="K58" s="15">
        <f>('[1]Inline'!I45-'[1]Inline'!I44)/2+'[1]Inline'!I44</f>
        <v>4293064.9511425</v>
      </c>
      <c r="L58" s="23"/>
      <c r="M58" s="11">
        <f>('[1]Inline'!J45-'[1]Inline'!J44)/2+'[1]Inline'!J44</f>
        <v>1991.93775</v>
      </c>
      <c r="N58" s="11">
        <v>142.5</v>
      </c>
      <c r="O58" s="15">
        <f>J58-600000</f>
        <v>89943.84424999997</v>
      </c>
      <c r="P58" s="12">
        <f>K58-4000000</f>
        <v>293064.95114250015</v>
      </c>
      <c r="Q58" s="19"/>
      <c r="R58" s="19"/>
    </row>
    <row r="59" spans="1:18" ht="12.75">
      <c r="A59" s="11">
        <f>('[1]Inline'!$B$15-'[1]Inline'!$B$14)/4+'[1]Inline'!$B$14</f>
        <v>689944.755</v>
      </c>
      <c r="B59" s="11">
        <f>('[1]Inline'!$C$15-'[1]Inline'!$C$14)/4+'[1]Inline'!$C$14</f>
        <v>4293061.525146</v>
      </c>
      <c r="C59" s="11">
        <f>('[1]Inline'!$E$15-'[1]Inline'!$E$14)/4+'[1]Inline'!$E$14</f>
        <v>1992.24225</v>
      </c>
      <c r="D59" s="11">
        <v>146</v>
      </c>
      <c r="E59" s="11">
        <f>A59-600000</f>
        <v>89944.755</v>
      </c>
      <c r="F59" s="11">
        <f>B59-4000000</f>
        <v>293061.5251460001</v>
      </c>
      <c r="J59" s="15">
        <f>('[1]Inline'!H46-'[1]Inline'!H45)/2+'[1]Inline'!H45</f>
        <v>689944.1097500001</v>
      </c>
      <c r="K59" s="15">
        <f>('[1]Inline'!I46-'[1]Inline'!I45)/2+'[1]Inline'!I45</f>
        <v>4293063.9691435</v>
      </c>
      <c r="L59" s="23"/>
      <c r="M59" s="11">
        <f>('[1]Inline'!J46-'[1]Inline'!J45)/2+'[1]Inline'!J45</f>
        <v>1992.02425</v>
      </c>
      <c r="N59" s="11">
        <v>143.5</v>
      </c>
      <c r="O59" s="15">
        <f>J59-600000</f>
        <v>89944.10975000006</v>
      </c>
      <c r="P59" s="12">
        <f>K59-4000000</f>
        <v>293063.9691434996</v>
      </c>
      <c r="Q59" s="19"/>
      <c r="R59" s="19"/>
    </row>
    <row r="60" spans="1:18" ht="12.75">
      <c r="A60" s="12">
        <f>((1/2)*('[1]Inline'!$B$15-'[1]Inline'!$B$14))+'[1]Inline'!$B$14</f>
        <v>689945.0020000001</v>
      </c>
      <c r="B60" s="11">
        <f>((1/2)*('[1]Inline'!$C$15-'[1]Inline'!$C$14))+'[1]Inline'!$C$14</f>
        <v>4293060.5541469995</v>
      </c>
      <c r="C60" s="11">
        <f>((1/2)*('[1]Inline'!$E$15-'[1]Inline'!$E$14))+'[1]Inline'!$E$14</f>
        <v>1992.3305</v>
      </c>
      <c r="D60" s="11">
        <v>147</v>
      </c>
      <c r="E60" s="11">
        <f>A60-600000</f>
        <v>89945.0020000001</v>
      </c>
      <c r="F60" s="11">
        <f>B60-4000000</f>
        <v>293060.5541469995</v>
      </c>
      <c r="J60" s="15">
        <f>('[1]Inline'!H47-'[1]Inline'!H46)/2+'[1]Inline'!H46</f>
        <v>689944.37525</v>
      </c>
      <c r="K60" s="15">
        <f>('[1]Inline'!I47-'[1]Inline'!I46)/2+'[1]Inline'!I46</f>
        <v>4293062.9871445</v>
      </c>
      <c r="L60" s="23"/>
      <c r="M60" s="11">
        <f>('[1]Inline'!J47-'[1]Inline'!J46)/2+'[1]Inline'!J46</f>
        <v>1992.11075</v>
      </c>
      <c r="N60" s="11">
        <v>144.5</v>
      </c>
      <c r="O60" s="15">
        <f>J60-600000</f>
        <v>89944.37525000004</v>
      </c>
      <c r="P60" s="12">
        <f>K60-4000000</f>
        <v>293062.9871445</v>
      </c>
      <c r="Q60" s="19"/>
      <c r="R60" s="19"/>
    </row>
    <row r="61" spans="1:18" ht="12.75">
      <c r="A61" s="11">
        <f>(('[1]Inline'!$B$15-'[1]Inline'!$B$14)*(3/4))+'[1]Inline'!$B$14</f>
        <v>689945.2490000001</v>
      </c>
      <c r="B61" s="11">
        <f>(('[1]Inline'!$C$15-'[1]Inline'!$C$14)*(3/4))+'[1]Inline'!$C$14</f>
        <v>4293059.583148</v>
      </c>
      <c r="C61" s="11">
        <f>(('[1]Inline'!$E$15-'[1]Inline'!$E$14)*(3/4))+'[1]Inline'!$E$14</f>
        <v>1992.41875</v>
      </c>
      <c r="D61" s="11">
        <v>148</v>
      </c>
      <c r="E61" s="11">
        <f>A61-600000</f>
        <v>89945.24900000007</v>
      </c>
      <c r="F61" s="11">
        <f>B61-4000000</f>
        <v>293059.58314799983</v>
      </c>
      <c r="J61" s="15">
        <f>('[1]Inline'!H48-'[1]Inline'!H47)/2+'[1]Inline'!H47</f>
        <v>689944.6315</v>
      </c>
      <c r="K61" s="15">
        <f>('[1]Inline'!I48-'[1]Inline'!I47)/2+'[1]Inline'!I47</f>
        <v>4293062.010645499</v>
      </c>
      <c r="L61" s="23"/>
      <c r="M61" s="11">
        <f>('[1]Inline'!J48-'[1]Inline'!J47)/2+'[1]Inline'!J47</f>
        <v>1992.198125</v>
      </c>
      <c r="N61" s="11">
        <v>145.5</v>
      </c>
      <c r="O61" s="15">
        <f>J61-600000</f>
        <v>89944.63150000002</v>
      </c>
      <c r="P61" s="12">
        <f>K61-4000000</f>
        <v>293062.01064549945</v>
      </c>
      <c r="Q61" s="19"/>
      <c r="R61" s="19"/>
    </row>
    <row r="62" spans="1:18" ht="12.75">
      <c r="A62" s="11">
        <f>'[1]Inline'!B15</f>
        <v>689945.496</v>
      </c>
      <c r="B62" s="11">
        <f>'[1]Inline'!C15</f>
        <v>4293058.612149</v>
      </c>
      <c r="C62" s="11">
        <f>'[1]Inline'!E15</f>
        <v>1992.507</v>
      </c>
      <c r="D62" s="11">
        <v>149</v>
      </c>
      <c r="E62" s="11">
        <f>A62-600000</f>
        <v>89945.49600000004</v>
      </c>
      <c r="F62" s="11">
        <f>B62-4000000</f>
        <v>293058.61214900017</v>
      </c>
      <c r="J62" s="15">
        <f>('[1]Inline'!H49-'[1]Inline'!H48)/2+'[1]Inline'!H48</f>
        <v>689944.8785000001</v>
      </c>
      <c r="K62" s="15">
        <f>('[1]Inline'!I49-'[1]Inline'!I48)/2+'[1]Inline'!I48</f>
        <v>4293061.0396465</v>
      </c>
      <c r="L62" s="23"/>
      <c r="M62" s="11">
        <f>('[1]Inline'!J49-'[1]Inline'!J48)/2+'[1]Inline'!J48</f>
        <v>1992.2863750000001</v>
      </c>
      <c r="N62" s="11">
        <v>146.5</v>
      </c>
      <c r="O62" s="15">
        <f>J62-600000</f>
        <v>89944.87850000011</v>
      </c>
      <c r="P62" s="12">
        <f>K62-4000000</f>
        <v>293061.0396464998</v>
      </c>
      <c r="Q62" s="19"/>
      <c r="R62" s="19"/>
    </row>
    <row r="63" spans="1:18" ht="12.75">
      <c r="A63" s="11">
        <f>('[1]Inline'!$B$16-'[1]Inline'!$B$15)/4+'[1]Inline'!$B$15</f>
        <v>689945.76825</v>
      </c>
      <c r="B63" s="11">
        <f>('[1]Inline'!$C$16-'[1]Inline'!$C$15)/4+'[1]Inline'!$C$15</f>
        <v>4293057.67415</v>
      </c>
      <c r="C63" s="11">
        <f>('[1]Inline'!$E$16-'[1]Inline'!$E$15)/4+'[1]Inline'!$E$15</f>
        <v>1992.59275</v>
      </c>
      <c r="D63" s="11">
        <v>150</v>
      </c>
      <c r="E63" s="11">
        <f>A63-600000</f>
        <v>89945.76824999996</v>
      </c>
      <c r="F63" s="11">
        <f>B63-4000000</f>
        <v>293057.6741500003</v>
      </c>
      <c r="J63" s="15">
        <f>('[1]Inline'!H50-'[1]Inline'!H49)/2+'[1]Inline'!H49</f>
        <v>689945.1255000001</v>
      </c>
      <c r="K63" s="15">
        <f>('[1]Inline'!I50-'[1]Inline'!I49)/2+'[1]Inline'!I49</f>
        <v>4293060.0686475</v>
      </c>
      <c r="L63" s="23"/>
      <c r="M63" s="11">
        <f>('[1]Inline'!J50-'[1]Inline'!J49)/2+'[1]Inline'!J49</f>
        <v>1992.374625</v>
      </c>
      <c r="N63" s="11">
        <v>147.5</v>
      </c>
      <c r="O63" s="15">
        <f>J63-600000</f>
        <v>89945.12550000008</v>
      </c>
      <c r="P63" s="12">
        <f>K63-4000000</f>
        <v>293060.0686475001</v>
      </c>
      <c r="Q63" s="19"/>
      <c r="R63" s="19"/>
    </row>
    <row r="64" spans="1:18" ht="12.75">
      <c r="A64" s="12">
        <f>((1/2)*('[1]Inline'!$B$16-'[1]Inline'!$B$15))+'[1]Inline'!$B$15</f>
        <v>689946.0405</v>
      </c>
      <c r="B64" s="11">
        <f>((1/2)*('[1]Inline'!$C$16-'[1]Inline'!$C$15))+'[1]Inline'!$C$15</f>
        <v>4293056.7361510005</v>
      </c>
      <c r="C64" s="11">
        <f>((1/2)*('[1]Inline'!$E$16-'[1]Inline'!$E$15))+'[1]Inline'!$E$15</f>
        <v>1992.6785</v>
      </c>
      <c r="D64" s="11">
        <v>151</v>
      </c>
      <c r="E64" s="11">
        <f>A64-600000</f>
        <v>89946.0405</v>
      </c>
      <c r="F64" s="11">
        <f>B64-4000000</f>
        <v>293056.7361510005</v>
      </c>
      <c r="J64" s="15">
        <f>('[1]Inline'!H51-'[1]Inline'!H50)/2+'[1]Inline'!H50</f>
        <v>689945.3725</v>
      </c>
      <c r="K64" s="15">
        <f>('[1]Inline'!I51-'[1]Inline'!I50)/2+'[1]Inline'!I50</f>
        <v>4293059.0976484995</v>
      </c>
      <c r="L64" s="23"/>
      <c r="M64" s="11">
        <f>('[1]Inline'!J51-'[1]Inline'!J50)/2+'[1]Inline'!J50</f>
        <v>1992.4628750000002</v>
      </c>
      <c r="N64" s="11">
        <v>148.5</v>
      </c>
      <c r="O64" s="15">
        <f>J64-600000</f>
        <v>89945.37250000006</v>
      </c>
      <c r="P64" s="12">
        <f>K64-4000000</f>
        <v>293059.09764849953</v>
      </c>
      <c r="Q64" s="19"/>
      <c r="R64" s="19"/>
    </row>
    <row r="65" spans="1:18" ht="12.75">
      <c r="A65" s="11">
        <f>(('[1]Inline'!$B$16-'[1]Inline'!$B$15)*(3/4))+'[1]Inline'!$B$15</f>
        <v>689946.31275</v>
      </c>
      <c r="B65" s="11">
        <f>(('[1]Inline'!$C$16-'[1]Inline'!$C$15)*(3/4))+'[1]Inline'!$C$15</f>
        <v>4293055.798152</v>
      </c>
      <c r="C65" s="11">
        <f>(('[1]Inline'!$E$16-'[1]Inline'!$E$15)*(3/4))+'[1]Inline'!$E$15</f>
        <v>1992.76425</v>
      </c>
      <c r="D65" s="11">
        <v>152</v>
      </c>
      <c r="E65" s="11">
        <f>A65-600000</f>
        <v>89946.31275000004</v>
      </c>
      <c r="F65" s="11">
        <f>B65-4000000</f>
        <v>293055.7981519997</v>
      </c>
      <c r="J65" s="15">
        <f>('[1]Inline'!H52-'[1]Inline'!H51)/2+'[1]Inline'!H51</f>
        <v>689945.632125</v>
      </c>
      <c r="K65" s="15">
        <f>('[1]Inline'!I52-'[1]Inline'!I51)/2+'[1]Inline'!I51</f>
        <v>4293058.143149501</v>
      </c>
      <c r="L65" s="23"/>
      <c r="M65" s="11">
        <f>('[1]Inline'!J52-'[1]Inline'!J51)/2+'[1]Inline'!J51</f>
        <v>1992.5498750000002</v>
      </c>
      <c r="N65" s="11">
        <v>149.5</v>
      </c>
      <c r="O65" s="15">
        <f>J65-600000</f>
        <v>89945.632125</v>
      </c>
      <c r="P65" s="12">
        <f>K65-4000000</f>
        <v>293058.1431495007</v>
      </c>
      <c r="Q65" s="19"/>
      <c r="R65" s="19"/>
    </row>
    <row r="66" spans="1:18" ht="12.75">
      <c r="A66" s="11">
        <f>'[1]Inline'!B16</f>
        <v>689946.585</v>
      </c>
      <c r="B66" s="11">
        <f>'[1]Inline'!C16</f>
        <v>4293054.860153</v>
      </c>
      <c r="C66" s="11">
        <f>'[1]Inline'!E16</f>
        <v>1992.85</v>
      </c>
      <c r="D66" s="11">
        <v>153</v>
      </c>
      <c r="E66" s="11">
        <f>A66-600000</f>
        <v>89946.58499999996</v>
      </c>
      <c r="F66" s="11">
        <f>B66-4000000</f>
        <v>293054.86015299987</v>
      </c>
      <c r="J66" s="15">
        <f>('[1]Inline'!H53-'[1]Inline'!H52)/2+'[1]Inline'!H52</f>
        <v>689945.9043749999</v>
      </c>
      <c r="K66" s="15">
        <f>('[1]Inline'!I53-'[1]Inline'!I52)/2+'[1]Inline'!I52</f>
        <v>4293057.2051505</v>
      </c>
      <c r="L66" s="23"/>
      <c r="M66" s="11">
        <f>('[1]Inline'!J53-'[1]Inline'!J52)/2+'[1]Inline'!J52</f>
        <v>1992.635625</v>
      </c>
      <c r="N66" s="11">
        <v>150.5</v>
      </c>
      <c r="O66" s="15">
        <f>J66-600000</f>
        <v>89945.90437499993</v>
      </c>
      <c r="P66" s="12">
        <f>K66-4000000</f>
        <v>293057.20515049994</v>
      </c>
      <c r="Q66" s="19"/>
      <c r="R66" s="19"/>
    </row>
    <row r="67" spans="1:18" ht="12.75">
      <c r="A67" s="11">
        <f>('[1]Inline'!$B$17-'[1]Inline'!$B$16)/4+'[1]Inline'!$B$16</f>
        <v>689946.7289999999</v>
      </c>
      <c r="B67" s="11">
        <f>('[1]Inline'!$C$17-'[1]Inline'!$C$16)/4+'[1]Inline'!$C$16</f>
        <v>4293053.9021540005</v>
      </c>
      <c r="C67" s="11">
        <f>('[1]Inline'!$E$17-'[1]Inline'!$E$16)/4+'[1]Inline'!$E$16</f>
        <v>1992.73975</v>
      </c>
      <c r="D67" s="11">
        <v>154</v>
      </c>
      <c r="E67" s="11">
        <f>A67-600000</f>
        <v>89946.72899999993</v>
      </c>
      <c r="F67" s="11">
        <f>B67-4000000</f>
        <v>293053.9021540005</v>
      </c>
      <c r="J67" s="15">
        <f>('[1]Inline'!H54-'[1]Inline'!H53)/2+'[1]Inline'!H53</f>
        <v>689946.1766250001</v>
      </c>
      <c r="K67" s="15">
        <f>('[1]Inline'!I54-'[1]Inline'!I53)/2+'[1]Inline'!I53</f>
        <v>4293056.2671515</v>
      </c>
      <c r="L67" s="23"/>
      <c r="M67" s="11">
        <f>('[1]Inline'!J54-'[1]Inline'!J53)/2+'[1]Inline'!J53</f>
        <v>1992.721375</v>
      </c>
      <c r="N67" s="11">
        <v>151.5</v>
      </c>
      <c r="O67" s="15">
        <f>J67-600000</f>
        <v>89946.17662500008</v>
      </c>
      <c r="P67" s="12">
        <f>K67-4000000</f>
        <v>293056.2671515001</v>
      </c>
      <c r="Q67" s="19"/>
      <c r="R67" s="19"/>
    </row>
    <row r="68" spans="1:18" ht="12.75">
      <c r="A68" s="12">
        <f>((1/2)*('[1]Inline'!$B$17-'[1]Inline'!$B$16))+'[1]Inline'!$B$16</f>
        <v>689946.8729999999</v>
      </c>
      <c r="B68" s="11">
        <f>((1/2)*('[1]Inline'!$C$17-'[1]Inline'!$C$16))+'[1]Inline'!$C$16</f>
        <v>4293052.944155</v>
      </c>
      <c r="C68" s="11">
        <f>((1/2)*('[1]Inline'!$E$17-'[1]Inline'!$E$16))+'[1]Inline'!$E$16</f>
        <v>1992.6295</v>
      </c>
      <c r="D68" s="11">
        <v>155</v>
      </c>
      <c r="E68" s="11">
        <f>A68-600000</f>
        <v>89946.8729999999</v>
      </c>
      <c r="F68" s="11">
        <f>B68-4000000</f>
        <v>293052.94415500015</v>
      </c>
      <c r="J68" s="15">
        <f>('[1]Inline'!H55-'[1]Inline'!H54)/2+'[1]Inline'!H54</f>
        <v>689946.448875</v>
      </c>
      <c r="K68" s="15">
        <f>('[1]Inline'!I55-'[1]Inline'!I54)/2+'[1]Inline'!I54</f>
        <v>4293055.3291525</v>
      </c>
      <c r="L68" s="23"/>
      <c r="M68" s="11">
        <f>('[1]Inline'!J55-'[1]Inline'!J54)/2+'[1]Inline'!J54</f>
        <v>1992.8071249999998</v>
      </c>
      <c r="N68" s="11">
        <v>152.5</v>
      </c>
      <c r="O68" s="15">
        <f>J68-600000</f>
        <v>89946.448875</v>
      </c>
      <c r="P68" s="12">
        <f>K68-4000000</f>
        <v>293055.32915250026</v>
      </c>
      <c r="Q68" s="19"/>
      <c r="R68" s="19"/>
    </row>
    <row r="69" spans="1:18" ht="12.75">
      <c r="A69" s="11">
        <f>(('[1]Inline'!$B$17-'[1]Inline'!$B$16)*(3/4))+'[1]Inline'!$B$16</f>
        <v>689947.017</v>
      </c>
      <c r="B69" s="11">
        <f>(('[1]Inline'!$C$17-'[1]Inline'!$C$16)*(3/4))+'[1]Inline'!$C$16</f>
        <v>4293051.986156</v>
      </c>
      <c r="C69" s="11">
        <f>(('[1]Inline'!$E$17-'[1]Inline'!$E$16)*(3/4))+'[1]Inline'!$E$16</f>
        <v>1992.51925</v>
      </c>
      <c r="D69" s="11">
        <v>156</v>
      </c>
      <c r="E69" s="11">
        <f>A69-600000</f>
        <v>89947.01699999999</v>
      </c>
      <c r="F69" s="11">
        <f>B69-4000000</f>
        <v>293051.9861559998</v>
      </c>
      <c r="J69" s="15">
        <f>('[1]Inline'!H56-'[1]Inline'!H55)/2+'[1]Inline'!H55</f>
        <v>689946.6569999999</v>
      </c>
      <c r="K69" s="15">
        <f>('[1]Inline'!I56-'[1]Inline'!I55)/2+'[1]Inline'!I55</f>
        <v>4293054.3811535</v>
      </c>
      <c r="L69" s="23"/>
      <c r="M69" s="11">
        <f>('[1]Inline'!J56-'[1]Inline'!J55)/2+'[1]Inline'!J55</f>
        <v>1992.794875</v>
      </c>
      <c r="N69" s="11">
        <v>153.5</v>
      </c>
      <c r="O69" s="15">
        <f>J69-600000</f>
        <v>89946.65699999989</v>
      </c>
      <c r="P69" s="12">
        <f>K69-4000000</f>
        <v>293054.3811534997</v>
      </c>
      <c r="Q69" s="19"/>
      <c r="R69" s="19"/>
    </row>
    <row r="70" spans="1:18" ht="12.75">
      <c r="A70" s="11">
        <f>'[1]Inline'!B17</f>
        <v>689947.161</v>
      </c>
      <c r="B70" s="11">
        <f>'[1]Inline'!C17</f>
        <v>4293051.028157</v>
      </c>
      <c r="C70" s="11">
        <f>'[1]Inline'!E17</f>
        <v>1992.409</v>
      </c>
      <c r="D70" s="11">
        <v>157</v>
      </c>
      <c r="E70" s="11">
        <f>A70-600000</f>
        <v>89947.16099999996</v>
      </c>
      <c r="F70" s="11">
        <f>B70-4000000</f>
        <v>293051.02815700043</v>
      </c>
      <c r="J70" s="15">
        <f>('[1]Inline'!H57-'[1]Inline'!H56)/2+'[1]Inline'!H56</f>
        <v>689946.801</v>
      </c>
      <c r="K70" s="15">
        <f>('[1]Inline'!I57-'[1]Inline'!I56)/2+'[1]Inline'!I56</f>
        <v>4293053.4231545</v>
      </c>
      <c r="L70" s="23"/>
      <c r="M70" s="11">
        <f>('[1]Inline'!J57-'[1]Inline'!J56)/2+'[1]Inline'!J56</f>
        <v>1992.6846249999999</v>
      </c>
      <c r="N70" s="11">
        <v>154.5</v>
      </c>
      <c r="O70" s="15">
        <f>J70-600000</f>
        <v>89946.80099999998</v>
      </c>
      <c r="P70" s="12">
        <f>K70-4000000</f>
        <v>293053.4231545003</v>
      </c>
      <c r="Q70" s="19"/>
      <c r="R70" s="19"/>
    </row>
    <row r="71" spans="1:18" ht="12.75">
      <c r="A71" s="11">
        <f>('[1]Inline'!$B$18-'[1]Inline'!$B$17)/8+'[1]Inline'!$B$17</f>
        <v>689947.3459999999</v>
      </c>
      <c r="B71" s="11">
        <f>('[1]Inline'!$C$18-'[1]Inline'!$C$17)/8+'[1]Inline'!$C$17</f>
        <v>4293050.046283</v>
      </c>
      <c r="C71" s="11">
        <f>('[1]Inline'!$E$18-'[1]Inline'!$E$17)/8+'[1]Inline'!$E$17</f>
        <v>1992.4571250000001</v>
      </c>
      <c r="D71" s="11">
        <v>158</v>
      </c>
      <c r="E71" s="11">
        <f>A71-600000</f>
        <v>89947.3459999999</v>
      </c>
      <c r="F71" s="11">
        <f>B71-4000000</f>
        <v>293050.04628300015</v>
      </c>
      <c r="J71" s="15">
        <f>('[1]Inline'!H58-'[1]Inline'!H57)/2+'[1]Inline'!H57</f>
        <v>689946.945</v>
      </c>
      <c r="K71" s="15">
        <f>('[1]Inline'!I58-'[1]Inline'!I57)/2+'[1]Inline'!I57</f>
        <v>4293052.4651555</v>
      </c>
      <c r="L71" s="23"/>
      <c r="M71" s="11">
        <f>('[1]Inline'!J58-'[1]Inline'!J57)/2+'[1]Inline'!J57</f>
        <v>1992.5743750000001</v>
      </c>
      <c r="N71" s="11">
        <v>155.5</v>
      </c>
      <c r="O71" s="15">
        <f>J71-600000</f>
        <v>89946.94499999995</v>
      </c>
      <c r="P71" s="12">
        <f>K71-4000000</f>
        <v>293052.4651555</v>
      </c>
      <c r="Q71" s="19"/>
      <c r="R71" s="19"/>
    </row>
    <row r="72" spans="1:18" ht="12.75">
      <c r="A72" s="12">
        <f>((1/4)*('[1]Inline'!$B$18-'[1]Inline'!$B$17))+'[1]Inline'!$B$17</f>
        <v>689947.531</v>
      </c>
      <c r="B72" s="11">
        <f>((1/4)*('[1]Inline'!$C$18-'[1]Inline'!$C$17))+'[1]Inline'!$C$17</f>
        <v>4293049.064409001</v>
      </c>
      <c r="C72" s="11">
        <f>((1/4)*('[1]Inline'!$E$18-'[1]Inline'!$E$17))+'[1]Inline'!$E$17</f>
        <v>1992.5052500000002</v>
      </c>
      <c r="D72" s="11">
        <v>159</v>
      </c>
      <c r="E72" s="11">
        <f>A72-600000</f>
        <v>89947.53099999996</v>
      </c>
      <c r="F72" s="11">
        <f>B72-4000000</f>
        <v>293049.0644090008</v>
      </c>
      <c r="J72" s="15">
        <f>('[1]Inline'!H59-'[1]Inline'!H58)/2+'[1]Inline'!H58</f>
        <v>689947.0889999999</v>
      </c>
      <c r="K72" s="15">
        <f>('[1]Inline'!I59-'[1]Inline'!I58)/2+'[1]Inline'!I58</f>
        <v>4293051.507156501</v>
      </c>
      <c r="L72" s="23"/>
      <c r="M72" s="11">
        <f>('[1]Inline'!J59-'[1]Inline'!J58)/2+'[1]Inline'!J58</f>
        <v>1992.464125</v>
      </c>
      <c r="N72" s="11">
        <v>156.5</v>
      </c>
      <c r="O72" s="15">
        <f>J72-600000</f>
        <v>89947.08899999992</v>
      </c>
      <c r="P72" s="12">
        <f>K72-4000000</f>
        <v>293051.5071565006</v>
      </c>
      <c r="Q72" s="19"/>
      <c r="R72" s="19"/>
    </row>
    <row r="73" spans="1:18" ht="12.75">
      <c r="A73" s="6">
        <f>(('[1]Inline'!$B$18-'[1]Inline'!$B$17)*(3/8))+'[1]Inline'!$B$17</f>
        <v>689947.716</v>
      </c>
      <c r="B73" s="6">
        <f>(('[1]Inline'!$C$18-'[1]Inline'!$C$17)*(3/8))+'[1]Inline'!$C$17</f>
        <v>4293048.0825350005</v>
      </c>
      <c r="C73" s="6">
        <f>(('[1]Inline'!$E$18-'[1]Inline'!$E$17)*(3/8))+'[1]Inline'!$E$17</f>
        <v>1992.5533750000002</v>
      </c>
      <c r="D73" s="6">
        <v>160</v>
      </c>
      <c r="E73" s="6">
        <f>A73-600000</f>
        <v>89947.71600000001</v>
      </c>
      <c r="F73" s="6">
        <f>B73-4000000</f>
        <v>293048.0825350005</v>
      </c>
      <c r="G73" s="14" t="s">
        <v>51</v>
      </c>
      <c r="J73" s="15">
        <f>('[1]Inline'!H60-'[1]Inline'!H59)/2+'[1]Inline'!H59</f>
        <v>689947.2534999999</v>
      </c>
      <c r="K73" s="15">
        <f>('[1]Inline'!I60-'[1]Inline'!I59)/2+'[1]Inline'!I59</f>
        <v>4293050.53722</v>
      </c>
      <c r="L73" s="23"/>
      <c r="M73" s="11">
        <f>('[1]Inline'!J60-'[1]Inline'!J59)/2+'[1]Inline'!J59</f>
        <v>1992.4330625000002</v>
      </c>
      <c r="N73" s="11">
        <v>157.5</v>
      </c>
      <c r="O73" s="15">
        <f>J73-600000</f>
        <v>89947.25349999988</v>
      </c>
      <c r="P73" s="12">
        <f>K73-4000000</f>
        <v>293050.5372200003</v>
      </c>
      <c r="Q73" s="19"/>
      <c r="R73" s="19"/>
    </row>
    <row r="74" spans="1:18" ht="12.75">
      <c r="A74" s="11">
        <f>('[1]Inline'!$B$18-'[1]Inline'!$B$17)/2+'[1]Inline'!$B$17</f>
        <v>689947.901</v>
      </c>
      <c r="B74" s="11">
        <f>('[1]Inline'!$C$18-'[1]Inline'!$C$17)/2+'[1]Inline'!$C$17</f>
        <v>4293047.100661</v>
      </c>
      <c r="C74" s="11">
        <f>('[1]Inline'!$E$18-'[1]Inline'!$E$17)/2+'[1]Inline'!$E$17</f>
        <v>1992.6015000000002</v>
      </c>
      <c r="D74" s="11">
        <v>161</v>
      </c>
      <c r="E74" s="11">
        <f>A74-600000</f>
        <v>89947.90099999995</v>
      </c>
      <c r="F74" s="11">
        <f>B74-4000000</f>
        <v>293047.10066100024</v>
      </c>
      <c r="J74" s="15">
        <f>('[1]Inline'!H61-'[1]Inline'!H60)/2+'[1]Inline'!H60</f>
        <v>689947.4384999999</v>
      </c>
      <c r="K74" s="15">
        <f>('[1]Inline'!I61-'[1]Inline'!I60)/2+'[1]Inline'!I60</f>
        <v>4293049.555346001</v>
      </c>
      <c r="L74" s="11"/>
      <c r="M74" s="11">
        <f>('[1]Inline'!J61-'[1]Inline'!J60)/2+'[1]Inline'!J60</f>
        <v>1992.4811875</v>
      </c>
      <c r="N74" s="11">
        <v>158.5</v>
      </c>
      <c r="O74" s="15">
        <f>J74-600000</f>
        <v>89947.43849999993</v>
      </c>
      <c r="P74" s="12">
        <f>K74-4000000</f>
        <v>293049.55534600094</v>
      </c>
      <c r="Q74" s="19"/>
      <c r="R74" s="19"/>
    </row>
    <row r="75" spans="1:18" ht="12.75">
      <c r="A75" s="12">
        <f>((5/8)*('[1]Inline'!$B$18-'[1]Inline'!$B$17))+'[1]Inline'!$B$17</f>
        <v>689948.0859999999</v>
      </c>
      <c r="B75" s="11">
        <f>((5/8)*('[1]Inline'!$C$18-'[1]Inline'!$C$17))+'[1]Inline'!$C$17</f>
        <v>4293046.118787</v>
      </c>
      <c r="C75" s="11">
        <f>((5/8)*('[1]Inline'!$E$18-'[1]Inline'!$E$17))+'[1]Inline'!$E$17</f>
        <v>1992.649625</v>
      </c>
      <c r="D75" s="11">
        <v>162</v>
      </c>
      <c r="E75" s="11">
        <f>A75-600000</f>
        <v>89948.0859999999</v>
      </c>
      <c r="F75" s="11">
        <f>B75-4000000</f>
        <v>293046.11878699996</v>
      </c>
      <c r="J75" s="15">
        <f>('[1]Inline'!H62-'[1]Inline'!H61)/2+'[1]Inline'!H61</f>
        <v>689947.6235</v>
      </c>
      <c r="K75" s="15">
        <f>('[1]Inline'!I62-'[1]Inline'!I61)/2+'[1]Inline'!I61</f>
        <v>4293048.573472001</v>
      </c>
      <c r="L75" s="11"/>
      <c r="M75" s="11">
        <f>('[1]Inline'!J62-'[1]Inline'!J61)/2+'[1]Inline'!J61</f>
        <v>1992.5293125000003</v>
      </c>
      <c r="N75" s="11">
        <v>159.5</v>
      </c>
      <c r="O75" s="15">
        <f>J75-600000</f>
        <v>89947.62349999999</v>
      </c>
      <c r="P75" s="12">
        <f>K75-4000000</f>
        <v>293048.57347200066</v>
      </c>
      <c r="Q75" s="19"/>
      <c r="R75" s="19"/>
    </row>
    <row r="76" spans="1:18" ht="12.75">
      <c r="A76" s="11">
        <f>(('[1]Inline'!$B$18-'[1]Inline'!$B$17)*(3/4))+'[1]Inline'!$B$17</f>
        <v>689948.271</v>
      </c>
      <c r="B76" s="11">
        <f>(('[1]Inline'!$C$18-'[1]Inline'!$C$17)*(3/4))+'[1]Inline'!$C$17</f>
        <v>4293045.136913</v>
      </c>
      <c r="C76" s="11">
        <f>(('[1]Inline'!$E$18-'[1]Inline'!$E$17)*(3/4))+'[1]Inline'!$E$17</f>
        <v>1992.69775</v>
      </c>
      <c r="D76" s="11">
        <v>163</v>
      </c>
      <c r="E76" s="11">
        <f>A76-600000</f>
        <v>89948.27099999995</v>
      </c>
      <c r="F76" s="11">
        <f>B76-4000000</f>
        <v>293045.1369129997</v>
      </c>
      <c r="J76" s="15">
        <f>('[1]Inline'!H63-'[1]Inline'!H62)/2+'[1]Inline'!H62</f>
        <v>689947.8085</v>
      </c>
      <c r="K76" s="15">
        <f>('[1]Inline'!I63-'[1]Inline'!I62)/2+'[1]Inline'!I62</f>
        <v>4293047.591598</v>
      </c>
      <c r="L76" s="11"/>
      <c r="M76" s="11">
        <f>('[1]Inline'!J63-'[1]Inline'!J62)/2+'[1]Inline'!J62</f>
        <v>1992.5774375</v>
      </c>
      <c r="N76" s="11">
        <v>160.5</v>
      </c>
      <c r="O76" s="15">
        <f>J76-600000</f>
        <v>89947.80850000004</v>
      </c>
      <c r="P76" s="12">
        <f>K76-4000000</f>
        <v>293047.5915980004</v>
      </c>
      <c r="Q76" s="19"/>
      <c r="R76" s="19"/>
    </row>
    <row r="77" spans="1:18" ht="12.75">
      <c r="A77" s="11">
        <f>(('[1]Inline'!$B$18-'[1]Inline'!$B$17)*(7/8))+'[1]Inline'!$B$17</f>
        <v>689948.456</v>
      </c>
      <c r="B77" s="11">
        <f>(('[1]Inline'!$C$18-'[1]Inline'!$C$17)*(7/8))+'[1]Inline'!$C$17</f>
        <v>4293044.155039</v>
      </c>
      <c r="C77" s="11">
        <f>(('[1]Inline'!$E$18-'[1]Inline'!$E$17)*(7/8))+'[1]Inline'!$E$17</f>
        <v>1992.745875</v>
      </c>
      <c r="D77" s="11">
        <v>164</v>
      </c>
      <c r="E77" s="11">
        <f>A77-600000</f>
        <v>89948.456</v>
      </c>
      <c r="F77" s="11">
        <f>B77-4000000</f>
        <v>293044.1550390003</v>
      </c>
      <c r="J77" s="15">
        <f>('[1]Inline'!H64-'[1]Inline'!H63)/2+'[1]Inline'!H63</f>
        <v>689947.9934999999</v>
      </c>
      <c r="K77" s="15">
        <f>('[1]Inline'!I64-'[1]Inline'!I63)/2+'[1]Inline'!I63</f>
        <v>4293046.609724</v>
      </c>
      <c r="L77" s="11"/>
      <c r="M77" s="11">
        <f>('[1]Inline'!J64-'[1]Inline'!J63)/2+'[1]Inline'!J63</f>
        <v>1992.6255625000001</v>
      </c>
      <c r="N77" s="11">
        <v>161.5</v>
      </c>
      <c r="O77" s="15">
        <f>J77-600000</f>
        <v>89947.99349999987</v>
      </c>
      <c r="P77" s="12">
        <f>K77-4000000</f>
        <v>293046.6097240001</v>
      </c>
      <c r="Q77" s="19"/>
      <c r="R77" s="19"/>
    </row>
    <row r="78" spans="1:18" ht="12.75">
      <c r="A78" s="11">
        <f>'[1]Inline'!B18</f>
        <v>689948.641</v>
      </c>
      <c r="B78" s="11">
        <f>'[1]Inline'!C18</f>
        <v>4293043.173165</v>
      </c>
      <c r="C78" s="11">
        <f>'[1]Inline'!E18</f>
        <v>1992.794</v>
      </c>
      <c r="D78" s="11">
        <v>165</v>
      </c>
      <c r="E78" s="11">
        <f>A78-600000</f>
        <v>89948.64099999995</v>
      </c>
      <c r="F78" s="11">
        <f>B78-4000000</f>
        <v>293043.17316500004</v>
      </c>
      <c r="J78" s="15">
        <f>('[1]Inline'!H65-'[1]Inline'!H64)/2+'[1]Inline'!H64</f>
        <v>689948.1784999999</v>
      </c>
      <c r="K78" s="15">
        <f>('[1]Inline'!I65-'[1]Inline'!I64)/2+'[1]Inline'!I64</f>
        <v>4293045.62785</v>
      </c>
      <c r="L78" s="11"/>
      <c r="M78" s="11">
        <f>('[1]Inline'!J65-'[1]Inline'!J64)/2+'[1]Inline'!J64</f>
        <v>1992.6736875000001</v>
      </c>
      <c r="N78" s="11">
        <v>162.5</v>
      </c>
      <c r="O78" s="15">
        <f>J78-600000</f>
        <v>89948.17849999992</v>
      </c>
      <c r="P78" s="12">
        <f>K78-4000000</f>
        <v>293045.6278499998</v>
      </c>
      <c r="Q78" s="19"/>
      <c r="R78" s="19"/>
    </row>
    <row r="79" spans="1:18" ht="12.75">
      <c r="A79" s="11">
        <f>('[1]Inline'!$B$19-'[1]Inline'!$B$18)/4+'[1]Inline'!$B$18</f>
        <v>689948.9855</v>
      </c>
      <c r="B79" s="11">
        <f>('[1]Inline'!$C$19-'[1]Inline'!$C$18)/4+'[1]Inline'!$C$18</f>
        <v>4293042.176416</v>
      </c>
      <c r="C79" s="11">
        <f>('[1]Inline'!$E$19-'[1]Inline'!$E$18)/4+'[1]Inline'!$E$18</f>
        <v>1992.86175</v>
      </c>
      <c r="D79" s="11">
        <v>166</v>
      </c>
      <c r="E79" s="11">
        <f>A79-600000</f>
        <v>89948.98549999995</v>
      </c>
      <c r="F79" s="11">
        <f>B79-4000000</f>
        <v>293042.17641600035</v>
      </c>
      <c r="J79" s="15">
        <f>('[1]Inline'!H66-'[1]Inline'!H65)/2+'[1]Inline'!H65</f>
        <v>689948.3635</v>
      </c>
      <c r="K79" s="15">
        <f>('[1]Inline'!I66-'[1]Inline'!I65)/2+'[1]Inline'!I65</f>
        <v>4293044.6459759995</v>
      </c>
      <c r="L79" s="11"/>
      <c r="M79" s="11">
        <f>('[1]Inline'!J66-'[1]Inline'!J65)/2+'[1]Inline'!J65</f>
        <v>1992.7218125</v>
      </c>
      <c r="N79" s="11">
        <v>163.5</v>
      </c>
      <c r="O79" s="15">
        <f>J79-600000</f>
        <v>89948.36349999998</v>
      </c>
      <c r="P79" s="12">
        <f>K79-4000000</f>
        <v>293044.64597599953</v>
      </c>
      <c r="Q79" s="19"/>
      <c r="R79" s="19"/>
    </row>
    <row r="80" spans="1:18" ht="12.75">
      <c r="A80" s="12">
        <f>((1/2)*('[1]Inline'!$B$19-'[1]Inline'!$B$18))+'[1]Inline'!$B$18</f>
        <v>689949.33</v>
      </c>
      <c r="B80" s="11">
        <f>((1/2)*('[1]Inline'!$C$19-'[1]Inline'!$C$18))+'[1]Inline'!$C$18</f>
        <v>4293041.179667</v>
      </c>
      <c r="C80" s="11">
        <f>((1/2)*('[1]Inline'!$E$19-'[1]Inline'!$E$18))+'[1]Inline'!$E$18</f>
        <v>1992.9295000000002</v>
      </c>
      <c r="D80" s="11">
        <v>167</v>
      </c>
      <c r="E80" s="11">
        <f>A80-600000</f>
        <v>89949.32999999996</v>
      </c>
      <c r="F80" s="11">
        <f>B80-4000000</f>
        <v>293041.1796669997</v>
      </c>
      <c r="J80" s="15">
        <f>('[1]Inline'!H67-'[1]Inline'!H66)/2+'[1]Inline'!H66</f>
        <v>689948.5485</v>
      </c>
      <c r="K80" s="15">
        <f>('[1]Inline'!I67-'[1]Inline'!I66)/2+'[1]Inline'!I66</f>
        <v>4293043.664102</v>
      </c>
      <c r="L80" s="11"/>
      <c r="M80" s="11">
        <f>('[1]Inline'!J67-'[1]Inline'!J66)/2+'[1]Inline'!J66</f>
        <v>1992.7699375000002</v>
      </c>
      <c r="N80" s="11">
        <v>164.5</v>
      </c>
      <c r="O80" s="15">
        <f>J80-600000</f>
        <v>89948.54850000003</v>
      </c>
      <c r="P80" s="12">
        <f>K80-4000000</f>
        <v>293043.6641020002</v>
      </c>
      <c r="Q80" s="19"/>
      <c r="R80" s="19"/>
    </row>
    <row r="81" spans="1:18" ht="12.75">
      <c r="A81" s="11">
        <f>(('[1]Inline'!$B$19-'[1]Inline'!$B$18)*(3/4))+'[1]Inline'!$B$18</f>
        <v>689949.6745</v>
      </c>
      <c r="B81" s="11">
        <f>(('[1]Inline'!$C$19-'[1]Inline'!$C$18)*(3/4))+'[1]Inline'!$C$18</f>
        <v>4293040.182918</v>
      </c>
      <c r="C81" s="11">
        <f>(('[1]Inline'!$E$19-'[1]Inline'!$E$18)*(3/4))+'[1]Inline'!$E$18</f>
        <v>1992.9972500000001</v>
      </c>
      <c r="D81" s="11">
        <v>168</v>
      </c>
      <c r="E81" s="11">
        <f>A81-600000</f>
        <v>89949.67449999996</v>
      </c>
      <c r="F81" s="11">
        <f>B81-4000000</f>
        <v>293040.18291800003</v>
      </c>
      <c r="J81" s="15">
        <f>('[1]Inline'!H68-'[1]Inline'!H67)/2+'[1]Inline'!H67</f>
        <v>689948.8132499999</v>
      </c>
      <c r="K81" s="15">
        <f>('[1]Inline'!I68-'[1]Inline'!I67)/2+'[1]Inline'!I67</f>
        <v>4293042.6747905</v>
      </c>
      <c r="L81" s="11"/>
      <c r="M81" s="11">
        <f>('[1]Inline'!J68-'[1]Inline'!J67)/2+'[1]Inline'!J67</f>
        <v>1992.827875</v>
      </c>
      <c r="N81" s="11">
        <v>165.5</v>
      </c>
      <c r="O81" s="15">
        <f>J81-600000</f>
        <v>89948.81324999989</v>
      </c>
      <c r="P81" s="12">
        <f>K81-4000000</f>
        <v>293042.67479049973</v>
      </c>
      <c r="Q81" s="19"/>
      <c r="R81" s="19"/>
    </row>
    <row r="82" spans="1:18" ht="12.75">
      <c r="A82" s="11">
        <f>'[1]Inline'!B19</f>
        <v>689950.019</v>
      </c>
      <c r="B82" s="11">
        <f>'[1]Inline'!C19</f>
        <v>4293039.186169</v>
      </c>
      <c r="C82" s="11">
        <f>'[1]Inline'!E19</f>
        <v>1993.065</v>
      </c>
      <c r="D82" s="11">
        <v>169</v>
      </c>
      <c r="E82" s="11">
        <f>A82-600000</f>
        <v>89950.01899999997</v>
      </c>
      <c r="F82" s="11">
        <f>B82-4000000</f>
        <v>293039.18616900034</v>
      </c>
      <c r="J82" s="15">
        <f>('[1]Inline'!H69-'[1]Inline'!H68)/2+'[1]Inline'!H68</f>
        <v>689949.15775</v>
      </c>
      <c r="K82" s="15">
        <f>('[1]Inline'!I69-'[1]Inline'!I68)/2+'[1]Inline'!I68</f>
        <v>4293041.6780415</v>
      </c>
      <c r="L82" s="11"/>
      <c r="M82" s="11">
        <f>('[1]Inline'!J69-'[1]Inline'!J68)/2+'[1]Inline'!J68</f>
        <v>1992.895625</v>
      </c>
      <c r="N82" s="11">
        <v>166.5</v>
      </c>
      <c r="O82" s="15">
        <f>J82-600000</f>
        <v>89949.15775000001</v>
      </c>
      <c r="P82" s="12">
        <f>K82-4000000</f>
        <v>293041.67804150004</v>
      </c>
      <c r="Q82" s="19"/>
      <c r="R82" s="19"/>
    </row>
    <row r="83" spans="1:18" ht="12.75">
      <c r="A83" s="11">
        <f>('[1]Inline'!$B$20-'[1]Inline'!$B$19)/4+'[1]Inline'!$B$19</f>
        <v>689950.31525</v>
      </c>
      <c r="B83" s="11">
        <f>('[1]Inline'!$C$20-'[1]Inline'!$C$19)/4+'[1]Inline'!$C$19</f>
        <v>4293038.20517</v>
      </c>
      <c r="C83" s="11">
        <f>('[1]Inline'!$E$20-'[1]Inline'!$E$19)/4+'[1]Inline'!$E$19</f>
        <v>1993.10975</v>
      </c>
      <c r="D83" s="11">
        <v>170</v>
      </c>
      <c r="E83" s="11">
        <f>A83-600000</f>
        <v>89950.31524999999</v>
      </c>
      <c r="F83" s="11">
        <f>B83-4000000</f>
        <v>293038.20517</v>
      </c>
      <c r="J83" s="15">
        <f>('[1]Inline'!H70-'[1]Inline'!H69)/2+'[1]Inline'!H69</f>
        <v>689949.5022499999</v>
      </c>
      <c r="K83" s="15">
        <f>('[1]Inline'!I70-'[1]Inline'!I69)/2+'[1]Inline'!I69</f>
        <v>4293040.6812925</v>
      </c>
      <c r="L83" s="11"/>
      <c r="M83" s="11">
        <f>('[1]Inline'!J70-'[1]Inline'!J69)/2+'[1]Inline'!J69</f>
        <v>1992.9633750000003</v>
      </c>
      <c r="N83" s="11">
        <v>167.5</v>
      </c>
      <c r="O83" s="15">
        <f>J83-600000</f>
        <v>89949.5022499999</v>
      </c>
      <c r="P83" s="12">
        <f>K83-4000000</f>
        <v>293040.68129250035</v>
      </c>
      <c r="Q83" s="19"/>
      <c r="R83" s="19"/>
    </row>
    <row r="84" spans="1:18" ht="12.75">
      <c r="A84" s="12">
        <f>((1/2)*('[1]Inline'!$B$20-'[1]Inline'!$B$19))+'[1]Inline'!$B$19</f>
        <v>689950.6115</v>
      </c>
      <c r="B84" s="11">
        <f>((1/2)*('[1]Inline'!$C$20-'[1]Inline'!$C$19))+'[1]Inline'!$C$19</f>
        <v>4293037.224171</v>
      </c>
      <c r="C84" s="11">
        <f>((1/2)*('[1]Inline'!$E$20-'[1]Inline'!$E$19))+'[1]Inline'!$E$19</f>
        <v>1993.1545</v>
      </c>
      <c r="D84" s="11">
        <v>171</v>
      </c>
      <c r="E84" s="11">
        <f>A84-600000</f>
        <v>89950.6115</v>
      </c>
      <c r="F84" s="11">
        <f>B84-4000000</f>
        <v>293037.2241709996</v>
      </c>
      <c r="J84" s="15">
        <f>('[1]Inline'!H71-'[1]Inline'!H70)/2+'[1]Inline'!H70</f>
        <v>689949.84675</v>
      </c>
      <c r="K84" s="15">
        <f>('[1]Inline'!I71-'[1]Inline'!I70)/2+'[1]Inline'!I70</f>
        <v>4293039.6845435</v>
      </c>
      <c r="L84" s="11"/>
      <c r="M84" s="11">
        <f>('[1]Inline'!J71-'[1]Inline'!J70)/2+'[1]Inline'!J70</f>
        <v>1993.031125</v>
      </c>
      <c r="N84" s="11">
        <v>168.5</v>
      </c>
      <c r="O84" s="15">
        <f>J84-600000</f>
        <v>89949.84675000003</v>
      </c>
      <c r="P84" s="12">
        <f>K84-4000000</f>
        <v>293039.6845434997</v>
      </c>
      <c r="Q84" s="19"/>
      <c r="R84" s="19"/>
    </row>
    <row r="85" spans="1:18" ht="12.75">
      <c r="A85" s="11">
        <f>(('[1]Inline'!$B$20-'[1]Inline'!$B$19)*(3/4))+'[1]Inline'!$B$19</f>
        <v>689950.90775</v>
      </c>
      <c r="B85" s="11">
        <f>(('[1]Inline'!$C$20-'[1]Inline'!$C$19)*(3/4))+'[1]Inline'!$C$19</f>
        <v>4293036.243172</v>
      </c>
      <c r="C85" s="11">
        <f>(('[1]Inline'!$E$20-'[1]Inline'!$E$19)*(3/4))+'[1]Inline'!$E$19</f>
        <v>1993.19925</v>
      </c>
      <c r="D85" s="11">
        <v>172</v>
      </c>
      <c r="E85" s="11">
        <f>A85-600000</f>
        <v>89950.90775000001</v>
      </c>
      <c r="F85" s="11">
        <f>B85-4000000</f>
        <v>293036.24317200016</v>
      </c>
      <c r="J85" s="15">
        <f>('[1]Inline'!H72-'[1]Inline'!H71)/2+'[1]Inline'!H71</f>
        <v>689950.1671249999</v>
      </c>
      <c r="K85" s="15">
        <f>('[1]Inline'!I72-'[1]Inline'!I71)/2+'[1]Inline'!I71</f>
        <v>4293038.6956695</v>
      </c>
      <c r="L85" s="11"/>
      <c r="M85" s="11">
        <f>('[1]Inline'!J72-'[1]Inline'!J71)/2+'[1]Inline'!J71</f>
        <v>1993.087375</v>
      </c>
      <c r="N85" s="11">
        <v>169.5</v>
      </c>
      <c r="O85" s="15">
        <f>J85-600000</f>
        <v>89950.16712499992</v>
      </c>
      <c r="P85" s="12">
        <f>K85-4000000</f>
        <v>293038.69566950016</v>
      </c>
      <c r="Q85" s="19"/>
      <c r="R85" s="19"/>
    </row>
    <row r="86" spans="1:18" ht="12.75">
      <c r="A86" s="11">
        <f>'[1]Inline'!B20</f>
        <v>689951.204</v>
      </c>
      <c r="B86" s="11">
        <f>'[1]Inline'!C20</f>
        <v>4293035.262173</v>
      </c>
      <c r="C86" s="11">
        <f>'[1]Inline'!E20</f>
        <v>1993.244</v>
      </c>
      <c r="D86" s="11">
        <v>173</v>
      </c>
      <c r="E86" s="11">
        <f>A86-600000</f>
        <v>89951.20400000003</v>
      </c>
      <c r="F86" s="11">
        <f>B86-4000000</f>
        <v>293035.2621729998</v>
      </c>
      <c r="J86" s="15">
        <f>('[1]Inline'!H73-'[1]Inline'!H72)/2+'[1]Inline'!H72</f>
        <v>689950.463375</v>
      </c>
      <c r="K86" s="15">
        <f>('[1]Inline'!I73-'[1]Inline'!I72)/2+'[1]Inline'!I72</f>
        <v>4293037.7146705</v>
      </c>
      <c r="L86" s="11"/>
      <c r="M86" s="11">
        <f>('[1]Inline'!J73-'[1]Inline'!J72)/2+'[1]Inline'!J72</f>
        <v>1993.132125</v>
      </c>
      <c r="N86" s="11">
        <v>170.5</v>
      </c>
      <c r="O86" s="15">
        <f>J86-600000</f>
        <v>89950.46337500005</v>
      </c>
      <c r="P86" s="12">
        <f>K86-4000000</f>
        <v>293037.7146704998</v>
      </c>
      <c r="Q86" s="19"/>
      <c r="R86" s="19"/>
    </row>
    <row r="87" spans="1:18" ht="12.75">
      <c r="A87" s="11">
        <f>('[1]Inline'!$B$21-'[1]Inline'!$B$20)/4+'[1]Inline'!$B$20</f>
        <v>689951.44325</v>
      </c>
      <c r="B87" s="11">
        <f>('[1]Inline'!$C$21-'[1]Inline'!$C$20)/4+'[1]Inline'!$C$20</f>
        <v>4293034.364424</v>
      </c>
      <c r="C87" s="11">
        <f>('[1]Inline'!$E$21-'[1]Inline'!$E$20)/4+'[1]Inline'!$E$20</f>
        <v>1993.288</v>
      </c>
      <c r="D87" s="11">
        <v>174</v>
      </c>
      <c r="E87" s="11">
        <f>A87-600000</f>
        <v>89951.44325000001</v>
      </c>
      <c r="F87" s="11">
        <f>B87-4000000</f>
        <v>293034.36442399956</v>
      </c>
      <c r="J87" s="15">
        <f>('[1]Inline'!H74-'[1]Inline'!H73)/2+'[1]Inline'!H73</f>
        <v>689950.759625</v>
      </c>
      <c r="K87" s="15">
        <f>('[1]Inline'!I74-'[1]Inline'!I73)/2+'[1]Inline'!I73</f>
        <v>4293036.733671499</v>
      </c>
      <c r="L87" s="11"/>
      <c r="M87" s="11">
        <f>('[1]Inline'!J74-'[1]Inline'!J73)/2+'[1]Inline'!J73</f>
        <v>1993.176875</v>
      </c>
      <c r="N87" s="11">
        <v>171.5</v>
      </c>
      <c r="O87" s="15">
        <f>J87-600000</f>
        <v>89950.75962499995</v>
      </c>
      <c r="P87" s="12">
        <f>K87-4000000</f>
        <v>293036.7336714994</v>
      </c>
      <c r="Q87" s="19"/>
      <c r="R87" s="19"/>
    </row>
    <row r="88" spans="1:18" ht="12.75">
      <c r="A88" s="12">
        <f>((1/2)*('[1]Inline'!$B$21-'[1]Inline'!$B$20))+'[1]Inline'!$B$20</f>
        <v>689951.6825</v>
      </c>
      <c r="B88" s="11">
        <f>((1/2)*('[1]Inline'!$C$21-'[1]Inline'!$C$20))+'[1]Inline'!$C$20</f>
        <v>4293033.466675</v>
      </c>
      <c r="C88" s="11">
        <f>((1/2)*('[1]Inline'!$E$21-'[1]Inline'!$E$20))+'[1]Inline'!$E$20</f>
        <v>1993.3319999999999</v>
      </c>
      <c r="D88" s="11">
        <v>175</v>
      </c>
      <c r="E88" s="11">
        <f>A88-600000</f>
        <v>89951.6825</v>
      </c>
      <c r="F88" s="11">
        <f>B88-4000000</f>
        <v>293033.46667500027</v>
      </c>
      <c r="J88" s="15">
        <f>('[1]Inline'!H75-'[1]Inline'!H74)/2+'[1]Inline'!H74</f>
        <v>689951.0558750001</v>
      </c>
      <c r="K88" s="15">
        <f>('[1]Inline'!I75-'[1]Inline'!I74)/2+'[1]Inline'!I74</f>
        <v>4293035.7526725</v>
      </c>
      <c r="L88" s="11"/>
      <c r="M88" s="11">
        <f>('[1]Inline'!J75-'[1]Inline'!J74)/2+'[1]Inline'!J74</f>
        <v>1993.221625</v>
      </c>
      <c r="N88" s="11">
        <v>172.5</v>
      </c>
      <c r="O88" s="15">
        <f>J88-600000</f>
        <v>89951.05587500008</v>
      </c>
      <c r="P88" s="12">
        <f>K88-4000000</f>
        <v>293035.7526725</v>
      </c>
      <c r="Q88" s="19"/>
      <c r="R88" s="19"/>
    </row>
    <row r="89" spans="1:18" ht="12.75">
      <c r="A89" s="11">
        <f>(('[1]Inline'!$B$21-'[1]Inline'!$B$20)*(3/4))+'[1]Inline'!$B$20</f>
        <v>689951.92175</v>
      </c>
      <c r="B89" s="11">
        <f>(('[1]Inline'!$C$21-'[1]Inline'!$C$20)*(3/4))+'[1]Inline'!$C$20</f>
        <v>4293032.568926</v>
      </c>
      <c r="C89" s="11">
        <f>(('[1]Inline'!$E$21-'[1]Inline'!$E$20)*(3/4))+'[1]Inline'!$E$20</f>
        <v>1993.376</v>
      </c>
      <c r="D89" s="11">
        <v>176</v>
      </c>
      <c r="E89" s="11">
        <f>A89-600000</f>
        <v>89951.92174999998</v>
      </c>
      <c r="F89" s="11">
        <f>B89-4000000</f>
        <v>293032.56892600004</v>
      </c>
      <c r="J89" s="15">
        <f>('[1]Inline'!H76-'[1]Inline'!H75)/2+'[1]Inline'!H75</f>
        <v>689951.323625</v>
      </c>
      <c r="K89" s="15">
        <f>('[1]Inline'!I76-'[1]Inline'!I75)/2+'[1]Inline'!I75</f>
        <v>4293034.813298499</v>
      </c>
      <c r="L89" s="11"/>
      <c r="M89" s="11">
        <f>('[1]Inline'!J76-'[1]Inline'!J75)/2+'[1]Inline'!J75</f>
        <v>1993.266</v>
      </c>
      <c r="N89" s="11">
        <v>173.5</v>
      </c>
      <c r="O89" s="15">
        <f>J89-600000</f>
        <v>89951.32362499996</v>
      </c>
      <c r="P89" s="12">
        <f>K89-4000000</f>
        <v>293034.8132984992</v>
      </c>
      <c r="Q89" s="19"/>
      <c r="R89" s="19"/>
    </row>
    <row r="90" spans="1:18" ht="12.75">
      <c r="A90" s="11">
        <f>'[1]Inline'!B21</f>
        <v>689952.161</v>
      </c>
      <c r="B90" s="11">
        <f>'[1]Inline'!C21</f>
        <v>4293031.671177</v>
      </c>
      <c r="C90" s="11">
        <f>'[1]Inline'!E21</f>
        <v>1993.42</v>
      </c>
      <c r="D90" s="11">
        <v>177</v>
      </c>
      <c r="E90" s="11">
        <f>A90-600000</f>
        <v>89952.16099999996</v>
      </c>
      <c r="F90" s="11">
        <f>B90-4000000</f>
        <v>293031.6711769998</v>
      </c>
      <c r="J90" s="15">
        <f>('[1]Inline'!H77-'[1]Inline'!H76)/2+'[1]Inline'!H76</f>
        <v>689951.5628750001</v>
      </c>
      <c r="K90" s="15">
        <f>('[1]Inline'!I77-'[1]Inline'!I76)/2+'[1]Inline'!I76</f>
        <v>4293033.9155495</v>
      </c>
      <c r="L90" s="11"/>
      <c r="M90" s="11">
        <f>('[1]Inline'!J77-'[1]Inline'!J76)/2+'[1]Inline'!J76</f>
        <v>1993.31</v>
      </c>
      <c r="N90" s="11">
        <v>174.5</v>
      </c>
      <c r="O90" s="15">
        <f>J90-600000</f>
        <v>89951.56287500006</v>
      </c>
      <c r="P90" s="12">
        <f>K90-4000000</f>
        <v>293033.9155494999</v>
      </c>
      <c r="Q90" s="19"/>
      <c r="R90" s="19"/>
    </row>
    <row r="91" spans="1:18" ht="12.75">
      <c r="A91" s="11">
        <f>('[1]Inline'!$B$22-'[1]Inline'!$B$21)/4+'[1]Inline'!$B$21</f>
        <v>689952.378</v>
      </c>
      <c r="B91" s="11">
        <f>('[1]Inline'!$C$22-'[1]Inline'!$C$21)/4+'[1]Inline'!$C$21</f>
        <v>4293030.709178</v>
      </c>
      <c r="C91" s="11">
        <f>('[1]Inline'!$E$22-'[1]Inline'!$E$21)/4+'[1]Inline'!$E$21</f>
        <v>1993.4845</v>
      </c>
      <c r="D91" s="11">
        <v>178</v>
      </c>
      <c r="E91" s="11">
        <f>A91-600000</f>
        <v>89952.37800000003</v>
      </c>
      <c r="F91" s="11">
        <f>B91-4000000</f>
        <v>293030.70917799976</v>
      </c>
      <c r="J91" s="15">
        <f>('[1]Inline'!H78-'[1]Inline'!H77)/2+'[1]Inline'!H77</f>
        <v>689951.8021249999</v>
      </c>
      <c r="K91" s="15">
        <f>('[1]Inline'!I78-'[1]Inline'!I77)/2+'[1]Inline'!I77</f>
        <v>4293033.017800501</v>
      </c>
      <c r="L91" s="11"/>
      <c r="M91" s="11">
        <f>('[1]Inline'!J78-'[1]Inline'!J77)/2+'[1]Inline'!J77</f>
        <v>1993.3539999999998</v>
      </c>
      <c r="N91" s="11">
        <v>175.5</v>
      </c>
      <c r="O91" s="15">
        <f>J91-600000</f>
        <v>89951.80212499993</v>
      </c>
      <c r="P91" s="12">
        <f>K91-4000000</f>
        <v>293033.0178005006</v>
      </c>
      <c r="Q91" s="19"/>
      <c r="R91" s="19"/>
    </row>
    <row r="92" spans="1:18" ht="12.75">
      <c r="A92" s="12">
        <f>((1/2)*('[1]Inline'!$B$22-'[1]Inline'!$B$21))+'[1]Inline'!$B$21</f>
        <v>689952.595</v>
      </c>
      <c r="B92" s="11">
        <f>((1/2)*('[1]Inline'!$C$22-'[1]Inline'!$C$21))+'[1]Inline'!$C$21</f>
        <v>4293029.747179</v>
      </c>
      <c r="C92" s="11">
        <f>((1/2)*('[1]Inline'!$E$22-'[1]Inline'!$E$21))+'[1]Inline'!$E$21</f>
        <v>1993.549</v>
      </c>
      <c r="D92" s="11">
        <v>179</v>
      </c>
      <c r="E92" s="11">
        <f>A92-600000</f>
        <v>89952.59499999997</v>
      </c>
      <c r="F92" s="11">
        <f>B92-4000000</f>
        <v>293029.7471789997</v>
      </c>
      <c r="J92" s="15">
        <f>('[1]Inline'!H79-'[1]Inline'!H78)/2+'[1]Inline'!H78</f>
        <v>689952.041375</v>
      </c>
      <c r="K92" s="15">
        <f>('[1]Inline'!I79-'[1]Inline'!I78)/2+'[1]Inline'!I78</f>
        <v>4293032.120051499</v>
      </c>
      <c r="L92" s="11"/>
      <c r="M92" s="11">
        <f>('[1]Inline'!J79-'[1]Inline'!J78)/2+'[1]Inline'!J78</f>
        <v>1993.3980000000001</v>
      </c>
      <c r="N92" s="11">
        <v>176.5</v>
      </c>
      <c r="O92" s="15">
        <f>J92-600000</f>
        <v>89952.04137500003</v>
      </c>
      <c r="P92" s="12">
        <f>K92-4000000</f>
        <v>293032.12005149946</v>
      </c>
      <c r="Q92" s="19"/>
      <c r="R92" s="19"/>
    </row>
    <row r="93" spans="1:18" ht="12.75">
      <c r="A93" s="11">
        <f>(('[1]Inline'!$B$22-'[1]Inline'!$B$21)*(3/4))+'[1]Inline'!$B$21</f>
        <v>689952.8119999999</v>
      </c>
      <c r="B93" s="11">
        <f>(('[1]Inline'!$C$22-'[1]Inline'!$C$21)*(3/4))+'[1]Inline'!$C$21</f>
        <v>4293028.78518</v>
      </c>
      <c r="C93" s="11">
        <f>(('[1]Inline'!$E$22-'[1]Inline'!$E$21)*(3/4))+'[1]Inline'!$E$21</f>
        <v>1993.6135000000002</v>
      </c>
      <c r="D93" s="11">
        <v>180</v>
      </c>
      <c r="E93" s="11">
        <f>A93-600000</f>
        <v>89952.81199999992</v>
      </c>
      <c r="F93" s="11">
        <f>B93-4000000</f>
        <v>293028.78517999966</v>
      </c>
      <c r="J93" s="15">
        <f>('[1]Inline'!H80-'[1]Inline'!H79)/2+'[1]Inline'!H79</f>
        <v>689952.2694999999</v>
      </c>
      <c r="K93" s="15">
        <f>('[1]Inline'!I80-'[1]Inline'!I79)/2+'[1]Inline'!I79</f>
        <v>4293031.1901775</v>
      </c>
      <c r="L93" s="11"/>
      <c r="M93" s="11">
        <f>('[1]Inline'!J80-'[1]Inline'!J79)/2+'[1]Inline'!J79</f>
        <v>1993.45225</v>
      </c>
      <c r="N93" s="11">
        <v>177.5</v>
      </c>
      <c r="O93" s="15">
        <f>J93-600000</f>
        <v>89952.26949999994</v>
      </c>
      <c r="P93" s="12">
        <f>K93-4000000</f>
        <v>293031.19017750025</v>
      </c>
      <c r="Q93" s="19"/>
      <c r="R93" s="19"/>
    </row>
    <row r="94" spans="1:18" ht="12.75">
      <c r="A94" s="11">
        <f>'[1]Inline'!B22</f>
        <v>689953.029</v>
      </c>
      <c r="B94" s="11">
        <f>'[1]Inline'!C22</f>
        <v>4293027.823181</v>
      </c>
      <c r="C94" s="11">
        <f>'[1]Inline'!E22</f>
        <v>1993.678</v>
      </c>
      <c r="D94" s="11">
        <v>181</v>
      </c>
      <c r="E94" s="11">
        <f>A94-600000</f>
        <v>89953.02899999998</v>
      </c>
      <c r="F94" s="11">
        <f>B94-4000000</f>
        <v>293027.8231809996</v>
      </c>
      <c r="J94" s="15">
        <f>('[1]Inline'!H81-'[1]Inline'!H80)/2+'[1]Inline'!H80</f>
        <v>689952.4865</v>
      </c>
      <c r="K94" s="15">
        <f>('[1]Inline'!I81-'[1]Inline'!I80)/2+'[1]Inline'!I80</f>
        <v>4293030.228178499</v>
      </c>
      <c r="L94" s="11"/>
      <c r="M94" s="11">
        <f>('[1]Inline'!J81-'[1]Inline'!J80)/2+'[1]Inline'!J80</f>
        <v>1993.51675</v>
      </c>
      <c r="N94" s="11">
        <v>178.5</v>
      </c>
      <c r="O94" s="15">
        <f>J94-600000</f>
        <v>89952.4865</v>
      </c>
      <c r="P94" s="12">
        <f>K94-4000000</f>
        <v>293030.22817849927</v>
      </c>
      <c r="Q94" s="19"/>
      <c r="R94" s="19"/>
    </row>
    <row r="95" spans="1:18" ht="12.75">
      <c r="A95" s="11">
        <f>('[1]Inline'!$B$23-'[1]Inline'!$B$22)/4+'[1]Inline'!$B$22</f>
        <v>689953.287</v>
      </c>
      <c r="B95" s="11">
        <f>('[1]Inline'!$C$23-'[1]Inline'!$C$22)/4+'[1]Inline'!$C$22</f>
        <v>4293026.866432</v>
      </c>
      <c r="C95" s="11">
        <f>('[1]Inline'!$E$23-'[1]Inline'!$E$22)/4+'[1]Inline'!$E$22</f>
        <v>1993.72125</v>
      </c>
      <c r="D95" s="11">
        <v>182</v>
      </c>
      <c r="E95" s="11">
        <f>A95-600000</f>
        <v>89953.28700000001</v>
      </c>
      <c r="F95" s="11">
        <f>B95-4000000</f>
        <v>293026.86643199995</v>
      </c>
      <c r="J95" s="15">
        <f>('[1]Inline'!H82-'[1]Inline'!H81)/2+'[1]Inline'!H81</f>
        <v>689952.7035</v>
      </c>
      <c r="K95" s="15">
        <f>('[1]Inline'!I82-'[1]Inline'!I81)/2+'[1]Inline'!I81</f>
        <v>4293029.2661795</v>
      </c>
      <c r="L95" s="11"/>
      <c r="M95" s="11">
        <f>('[1]Inline'!J82-'[1]Inline'!J81)/2+'[1]Inline'!J81</f>
        <v>1993.5812500000002</v>
      </c>
      <c r="N95" s="11">
        <v>179.5</v>
      </c>
      <c r="O95" s="15">
        <f>J95-600000</f>
        <v>89952.70349999995</v>
      </c>
      <c r="P95" s="12">
        <f>K95-4000000</f>
        <v>293029.26617950015</v>
      </c>
      <c r="Q95" s="19"/>
      <c r="R95" s="19"/>
    </row>
    <row r="96" spans="1:18" ht="12.75">
      <c r="A96" s="12">
        <f>((1/2)*('[1]Inline'!$B$23-'[1]Inline'!$B$22))+'[1]Inline'!$B$22</f>
        <v>689953.5449999999</v>
      </c>
      <c r="B96" s="11">
        <f>((1/2)*('[1]Inline'!$C$23-'[1]Inline'!$C$22))+'[1]Inline'!$C$22</f>
        <v>4293025.909683</v>
      </c>
      <c r="C96" s="11">
        <f>((1/2)*('[1]Inline'!$E$23-'[1]Inline'!$E$22))+'[1]Inline'!$E$22</f>
        <v>1993.7645000000002</v>
      </c>
      <c r="D96" s="11">
        <v>183</v>
      </c>
      <c r="E96" s="11">
        <f>A96-600000</f>
        <v>89953.54499999993</v>
      </c>
      <c r="F96" s="11">
        <f>B96-4000000</f>
        <v>293025.9096830003</v>
      </c>
      <c r="J96" s="15">
        <f>('[1]Inline'!H83-'[1]Inline'!H82)/2+'[1]Inline'!H82</f>
        <v>689952.9205</v>
      </c>
      <c r="K96" s="15">
        <f>('[1]Inline'!I83-'[1]Inline'!I82)/2+'[1]Inline'!I82</f>
        <v>4293028.304180499</v>
      </c>
      <c r="L96" s="11"/>
      <c r="M96" s="11">
        <f>('[1]Inline'!J83-'[1]Inline'!J82)/2+'[1]Inline'!J82</f>
        <v>1993.6457500000001</v>
      </c>
      <c r="N96" s="11">
        <v>180.5</v>
      </c>
      <c r="O96" s="15">
        <f>J96-600000</f>
        <v>89952.92050000001</v>
      </c>
      <c r="P96" s="12">
        <f>K96-4000000</f>
        <v>293028.30418049917</v>
      </c>
      <c r="Q96" s="19"/>
      <c r="R96" s="19"/>
    </row>
    <row r="97" spans="1:18" ht="12.75">
      <c r="A97" s="11">
        <f>(('[1]Inline'!$B$23-'[1]Inline'!$B$22)*(3/4))+'[1]Inline'!$B$22</f>
        <v>689953.803</v>
      </c>
      <c r="B97" s="11">
        <f>(('[1]Inline'!$C$23-'[1]Inline'!$C$22)*(3/4))+'[1]Inline'!$C$22</f>
        <v>4293024.952934</v>
      </c>
      <c r="C97" s="11">
        <f>(('[1]Inline'!$E$23-'[1]Inline'!$E$22)*(3/4))+'[1]Inline'!$E$22</f>
        <v>1993.8077500000002</v>
      </c>
      <c r="D97" s="11">
        <v>184</v>
      </c>
      <c r="E97" s="11">
        <f>A97-600000</f>
        <v>89953.80299999996</v>
      </c>
      <c r="F97" s="11">
        <f>B97-4000000</f>
        <v>293024.9529339997</v>
      </c>
      <c r="J97" s="15">
        <f>('[1]Inline'!H84-'[1]Inline'!H83)/2+'[1]Inline'!H83</f>
        <v>689953.158</v>
      </c>
      <c r="K97" s="15">
        <f>('[1]Inline'!I84-'[1]Inline'!I83)/2+'[1]Inline'!I83</f>
        <v>4293027.3448065</v>
      </c>
      <c r="L97" s="11"/>
      <c r="M97" s="11">
        <f>('[1]Inline'!J84-'[1]Inline'!J83)/2+'[1]Inline'!J83</f>
        <v>1993.6996250000002</v>
      </c>
      <c r="N97" s="11">
        <v>181.5</v>
      </c>
      <c r="O97" s="15">
        <f>J97-600000</f>
        <v>89953.15800000005</v>
      </c>
      <c r="P97" s="12">
        <f>K97-4000000</f>
        <v>293027.3448064998</v>
      </c>
      <c r="Q97" s="19"/>
      <c r="R97" s="19"/>
    </row>
    <row r="98" spans="1:18" ht="12.75">
      <c r="A98" s="11">
        <f>'[1]Inline'!B23</f>
        <v>689954.061</v>
      </c>
      <c r="B98" s="11">
        <f>'[1]Inline'!C23</f>
        <v>4293023.996185</v>
      </c>
      <c r="C98" s="11">
        <f>'[1]Inline'!E23</f>
        <v>1993.851</v>
      </c>
      <c r="D98" s="11">
        <v>185</v>
      </c>
      <c r="E98" s="11">
        <f>A98-600000</f>
        <v>89954.06099999999</v>
      </c>
      <c r="F98" s="11">
        <f>B98-4000000</f>
        <v>293023.99618500005</v>
      </c>
      <c r="J98" s="15">
        <f>('[1]Inline'!H85-'[1]Inline'!H84)/2+'[1]Inline'!H84</f>
        <v>689953.416</v>
      </c>
      <c r="K98" s="15">
        <f>('[1]Inline'!I85-'[1]Inline'!I84)/2+'[1]Inline'!I84</f>
        <v>4293026.3880575</v>
      </c>
      <c r="L98" s="11"/>
      <c r="M98" s="11">
        <f>('[1]Inline'!J85-'[1]Inline'!J84)/2+'[1]Inline'!J84</f>
        <v>1993.7428750000001</v>
      </c>
      <c r="N98" s="11">
        <v>182.5</v>
      </c>
      <c r="O98" s="15">
        <f>J98-600000</f>
        <v>89953.41599999997</v>
      </c>
      <c r="P98" s="12">
        <f>K98-4000000</f>
        <v>293026.3880575001</v>
      </c>
      <c r="Q98" s="19"/>
      <c r="R98" s="19"/>
    </row>
    <row r="99" spans="1:18" ht="12.75">
      <c r="A99" s="11">
        <f>('[1]Inline'!$B$24-'[1]Inline'!$B$23)/4+'[1]Inline'!$B$23</f>
        <v>689954.216</v>
      </c>
      <c r="B99" s="11">
        <f>('[1]Inline'!$C$24-'[1]Inline'!$C$23)/4+'[1]Inline'!$C$23</f>
        <v>4293022.934936</v>
      </c>
      <c r="C99" s="11">
        <f>('[1]Inline'!$E$24-'[1]Inline'!$E$23)/4+'[1]Inline'!$E$23</f>
        <v>1993.8805000000002</v>
      </c>
      <c r="D99" s="11">
        <v>186</v>
      </c>
      <c r="E99" s="11">
        <f>A99-600000</f>
        <v>89954.21600000001</v>
      </c>
      <c r="F99" s="11">
        <f>B99-4000000</f>
        <v>293022.93493600003</v>
      </c>
      <c r="J99" s="15">
        <f>('[1]Inline'!H86-'[1]Inline'!H85)/2+'[1]Inline'!H85</f>
        <v>689953.6739999999</v>
      </c>
      <c r="K99" s="15">
        <f>('[1]Inline'!I86-'[1]Inline'!I85)/2+'[1]Inline'!I85</f>
        <v>4293025.4313085005</v>
      </c>
      <c r="L99" s="11"/>
      <c r="M99" s="11">
        <f>('[1]Inline'!J86-'[1]Inline'!J85)/2+'[1]Inline'!J85</f>
        <v>1993.786125</v>
      </c>
      <c r="N99" s="11">
        <v>183.5</v>
      </c>
      <c r="O99" s="15">
        <f>J99-600000</f>
        <v>89953.67399999988</v>
      </c>
      <c r="P99" s="12">
        <f>K99-4000000</f>
        <v>293025.43130850047</v>
      </c>
      <c r="Q99" s="19"/>
      <c r="R99" s="19"/>
    </row>
    <row r="100" spans="1:18" ht="12.75">
      <c r="A100" s="12">
        <f>((1/2)*('[1]Inline'!$B$24-'[1]Inline'!$B$23))+'[1]Inline'!$B$23</f>
        <v>689954.371</v>
      </c>
      <c r="B100" s="11">
        <f>((1/2)*('[1]Inline'!$C$24-'[1]Inline'!$C$23))+'[1]Inline'!$C$23</f>
        <v>4293021.873687</v>
      </c>
      <c r="C100" s="11">
        <f>((1/2)*('[1]Inline'!$E$24-'[1]Inline'!$E$23))+'[1]Inline'!$E$23</f>
        <v>1993.91</v>
      </c>
      <c r="D100" s="11">
        <v>187</v>
      </c>
      <c r="E100" s="11">
        <f>A100-600000</f>
        <v>89954.37100000004</v>
      </c>
      <c r="F100" s="11">
        <f>B100-4000000</f>
        <v>293021.873687</v>
      </c>
      <c r="J100" s="15">
        <f>('[1]Inline'!H87-'[1]Inline'!H86)/2+'[1]Inline'!H86</f>
        <v>689953.932</v>
      </c>
      <c r="K100" s="15">
        <f>('[1]Inline'!I87-'[1]Inline'!I86)/2+'[1]Inline'!I86</f>
        <v>4293024.4745595</v>
      </c>
      <c r="L100" s="11"/>
      <c r="M100" s="11">
        <f>('[1]Inline'!J87-'[1]Inline'!J86)/2+'[1]Inline'!J86</f>
        <v>1993.8293750000003</v>
      </c>
      <c r="N100" s="11">
        <v>184.5</v>
      </c>
      <c r="O100" s="15">
        <f>J100-600000</f>
        <v>89953.93200000003</v>
      </c>
      <c r="P100" s="12">
        <f>K100-4000000</f>
        <v>293024.4745594999</v>
      </c>
      <c r="Q100" s="19"/>
      <c r="R100" s="19"/>
    </row>
    <row r="101" spans="1:18" ht="12.75">
      <c r="A101" s="11">
        <f>(('[1]Inline'!$B$24-'[1]Inline'!$B$23)*(3/4))+'[1]Inline'!$B$23</f>
        <v>689954.526</v>
      </c>
      <c r="B101" s="11">
        <f>(('[1]Inline'!$C$24-'[1]Inline'!$C$23)*(3/4))+'[1]Inline'!$C$23</f>
        <v>4293020.812438</v>
      </c>
      <c r="C101" s="11">
        <f>(('[1]Inline'!$E$24-'[1]Inline'!$E$23)*(3/4))+'[1]Inline'!$E$23</f>
        <v>1993.9395</v>
      </c>
      <c r="D101" s="11">
        <v>188</v>
      </c>
      <c r="E101" s="11">
        <f>A101-600000</f>
        <v>89954.52599999995</v>
      </c>
      <c r="F101" s="11">
        <f>B101-4000000</f>
        <v>293020.812438</v>
      </c>
      <c r="J101" s="15">
        <f>('[1]Inline'!H88-'[1]Inline'!H87)/2+'[1]Inline'!H87</f>
        <v>689954.1385</v>
      </c>
      <c r="K101" s="15">
        <f>('[1]Inline'!I88-'[1]Inline'!I87)/2+'[1]Inline'!I87</f>
        <v>4293023.4655605</v>
      </c>
      <c r="L101" s="11"/>
      <c r="M101" s="11">
        <f>('[1]Inline'!J88-'[1]Inline'!J87)/2+'[1]Inline'!J87</f>
        <v>1993.8657500000002</v>
      </c>
      <c r="N101" s="11">
        <v>185.5</v>
      </c>
      <c r="O101" s="15">
        <f>J101-600000</f>
        <v>89954.1385</v>
      </c>
      <c r="P101" s="12">
        <f>K101-4000000</f>
        <v>293023.4655604996</v>
      </c>
      <c r="Q101" s="19"/>
      <c r="R101" s="19"/>
    </row>
    <row r="102" spans="1:18" ht="12.75">
      <c r="A102" s="11">
        <f>'[1]Inline'!B24</f>
        <v>689954.681</v>
      </c>
      <c r="B102" s="11">
        <f>'[1]Inline'!C24</f>
        <v>4293019.751189</v>
      </c>
      <c r="C102" s="11">
        <f>'[1]Inline'!E24</f>
        <v>1993.969</v>
      </c>
      <c r="D102" s="11">
        <v>189</v>
      </c>
      <c r="E102" s="11">
        <f>A102-600000</f>
        <v>89954.68099999998</v>
      </c>
      <c r="F102" s="11">
        <f>B102-4000000</f>
        <v>293019.751189</v>
      </c>
      <c r="J102" s="15">
        <f>('[1]Inline'!H89-'[1]Inline'!H88)/2+'[1]Inline'!H88</f>
        <v>689954.2935</v>
      </c>
      <c r="K102" s="15">
        <f>('[1]Inline'!I89-'[1]Inline'!I88)/2+'[1]Inline'!I88</f>
        <v>4293022.4043115005</v>
      </c>
      <c r="L102" s="11"/>
      <c r="M102" s="11">
        <f>('[1]Inline'!J89-'[1]Inline'!J88)/2+'[1]Inline'!J88</f>
        <v>1993.89525</v>
      </c>
      <c r="N102" s="11">
        <v>186.5</v>
      </c>
      <c r="O102" s="15">
        <f>J102-600000</f>
        <v>89954.29350000003</v>
      </c>
      <c r="P102" s="12">
        <f>K102-4000000</f>
        <v>293022.4043115005</v>
      </c>
      <c r="Q102" s="19"/>
      <c r="R102" s="19"/>
    </row>
    <row r="103" spans="1:18" ht="12.75">
      <c r="A103" s="11">
        <f>('[1]Inline'!$B$25-'[1]Inline'!$B$24)/4+'[1]Inline'!$B$24</f>
        <v>689955.06075</v>
      </c>
      <c r="B103" s="11">
        <f>('[1]Inline'!$C$25-'[1]Inline'!$C$24)/4+'[1]Inline'!$C$24</f>
        <v>4293018.82594</v>
      </c>
      <c r="C103" s="11">
        <f>('[1]Inline'!$E$25-'[1]Inline'!$E$24)/4+'[1]Inline'!$E$24</f>
        <v>1994.0265</v>
      </c>
      <c r="D103" s="11">
        <v>190</v>
      </c>
      <c r="E103" s="11">
        <f>A103-600000</f>
        <v>89955.06074999995</v>
      </c>
      <c r="F103" s="11">
        <f>B103-4000000</f>
        <v>293018.8259399999</v>
      </c>
      <c r="J103" s="15">
        <f>('[1]Inline'!H90-'[1]Inline'!H89)/2+'[1]Inline'!H89</f>
        <v>689954.4484999999</v>
      </c>
      <c r="K103" s="15">
        <f>('[1]Inline'!I90-'[1]Inline'!I89)/2+'[1]Inline'!I89</f>
        <v>4293021.3430625</v>
      </c>
      <c r="L103" s="11"/>
      <c r="M103" s="11">
        <f>('[1]Inline'!J90-'[1]Inline'!J89)/2+'[1]Inline'!J89</f>
        <v>1993.9247500000001</v>
      </c>
      <c r="N103" s="11">
        <v>187.5</v>
      </c>
      <c r="O103" s="15">
        <f>J103-600000</f>
        <v>89954.44849999994</v>
      </c>
      <c r="P103" s="12">
        <f>K103-4000000</f>
        <v>293021.34306249954</v>
      </c>
      <c r="Q103" s="19"/>
      <c r="R103" s="19"/>
    </row>
    <row r="104" spans="1:18" ht="12.75">
      <c r="A104" s="12">
        <f>((1/2)*('[1]Inline'!$B$25-'[1]Inline'!$B$24))+'[1]Inline'!$B$24</f>
        <v>689955.4405</v>
      </c>
      <c r="B104" s="11">
        <f>((1/2)*('[1]Inline'!$C$25-'[1]Inline'!$C$24))+'[1]Inline'!$C$24</f>
        <v>4293017.900691</v>
      </c>
      <c r="C104" s="11">
        <f>((1/2)*('[1]Inline'!$E$25-'[1]Inline'!$E$24))+'[1]Inline'!$E$24</f>
        <v>1994.084</v>
      </c>
      <c r="D104" s="11">
        <v>191</v>
      </c>
      <c r="E104" s="11">
        <f>A104-600000</f>
        <v>89955.44050000003</v>
      </c>
      <c r="F104" s="11">
        <f>B104-4000000</f>
        <v>293017.9006909998</v>
      </c>
      <c r="J104" s="15">
        <f>('[1]Inline'!H91-'[1]Inline'!H90)/2+'[1]Inline'!H90</f>
        <v>689954.6035</v>
      </c>
      <c r="K104" s="15">
        <f>('[1]Inline'!I91-'[1]Inline'!I90)/2+'[1]Inline'!I90</f>
        <v>4293020.2818135</v>
      </c>
      <c r="L104" s="11"/>
      <c r="M104" s="11">
        <f>('[1]Inline'!J91-'[1]Inline'!J90)/2+'[1]Inline'!J90</f>
        <v>1993.95425</v>
      </c>
      <c r="N104" s="11">
        <v>188.5</v>
      </c>
      <c r="O104" s="15">
        <f>J104-600000</f>
        <v>89954.60349999997</v>
      </c>
      <c r="P104" s="12">
        <f>K104-4000000</f>
        <v>293020.28181350045</v>
      </c>
      <c r="Q104" s="19"/>
      <c r="R104" s="19"/>
    </row>
    <row r="105" spans="1:18" ht="12.75">
      <c r="A105" s="11">
        <f>(('[1]Inline'!$B$25-'[1]Inline'!$B$24)*(3/4))+'[1]Inline'!$B$24</f>
        <v>689955.82025</v>
      </c>
      <c r="B105" s="11">
        <f>(('[1]Inline'!$C$25-'[1]Inline'!$C$24)*(3/4))+'[1]Inline'!$C$24</f>
        <v>4293016.975442</v>
      </c>
      <c r="C105" s="11">
        <f>(('[1]Inline'!$E$25-'[1]Inline'!$E$24)*(3/4))+'[1]Inline'!$E$24</f>
        <v>1994.1415000000002</v>
      </c>
      <c r="D105" s="11">
        <v>192</v>
      </c>
      <c r="E105" s="11">
        <f>A105-600000</f>
        <v>89955.82024999999</v>
      </c>
      <c r="F105" s="11">
        <f>B105-4000000</f>
        <v>293016.97544199973</v>
      </c>
      <c r="J105" s="15">
        <f>('[1]Inline'!H92-'[1]Inline'!H91)/2+'[1]Inline'!H91</f>
        <v>689954.870875</v>
      </c>
      <c r="K105" s="15">
        <f>('[1]Inline'!I92-'[1]Inline'!I91)/2+'[1]Inline'!I91</f>
        <v>4293019.2885644995</v>
      </c>
      <c r="L105" s="11"/>
      <c r="M105" s="11">
        <f>('[1]Inline'!J92-'[1]Inline'!J91)/2+'[1]Inline'!J91</f>
        <v>1993.99775</v>
      </c>
      <c r="N105" s="11">
        <v>189.5</v>
      </c>
      <c r="O105" s="15">
        <f>J105-600000</f>
        <v>89954.87087500002</v>
      </c>
      <c r="P105" s="12">
        <f>K105-4000000</f>
        <v>293019.28856449947</v>
      </c>
      <c r="Q105" s="19"/>
      <c r="R105" s="19"/>
    </row>
    <row r="106" spans="1:18" ht="12.75">
      <c r="A106" s="11">
        <f>'[1]Inline'!B25</f>
        <v>689956.2</v>
      </c>
      <c r="B106" s="11">
        <f>'[1]Inline'!C25</f>
        <v>4293016.050193</v>
      </c>
      <c r="C106" s="11">
        <f>'[1]Inline'!E25</f>
        <v>1994.199</v>
      </c>
      <c r="D106" s="11">
        <v>193</v>
      </c>
      <c r="E106" s="11">
        <f>A106-600000</f>
        <v>89956.19999999995</v>
      </c>
      <c r="F106" s="11">
        <f>B106-4000000</f>
        <v>293016.05019299965</v>
      </c>
      <c r="J106" s="15">
        <f>('[1]Inline'!H93-'[1]Inline'!H92)/2+'[1]Inline'!H92</f>
        <v>689955.250625</v>
      </c>
      <c r="K106" s="15">
        <f>('[1]Inline'!I93-'[1]Inline'!I92)/2+'[1]Inline'!I92</f>
        <v>4293018.3633155</v>
      </c>
      <c r="L106" s="11"/>
      <c r="M106" s="11">
        <f>('[1]Inline'!J93-'[1]Inline'!J92)/2+'[1]Inline'!J92</f>
        <v>1994.05525</v>
      </c>
      <c r="N106" s="11">
        <v>190.5</v>
      </c>
      <c r="O106" s="15">
        <f>J106-600000</f>
        <v>89955.25062499999</v>
      </c>
      <c r="P106" s="12">
        <f>K106-4000000</f>
        <v>293018.3633155003</v>
      </c>
      <c r="Q106" s="19"/>
      <c r="R106" s="19"/>
    </row>
    <row r="107" spans="1:18" ht="12.75">
      <c r="A107" s="11">
        <f>('[1]Inline'!$B$26-'[1]Inline'!$B$25)/4+'[1]Inline'!$B$25</f>
        <v>689956.412</v>
      </c>
      <c r="B107" s="11">
        <f>('[1]Inline'!$C$26-'[1]Inline'!$C$25)/4+'[1]Inline'!$C$25</f>
        <v>4293015.0816939995</v>
      </c>
      <c r="C107" s="11">
        <f>('[1]Inline'!$E$26-'[1]Inline'!$E$25)/4+'[1]Inline'!$E$25</f>
        <v>1994.176</v>
      </c>
      <c r="D107" s="11">
        <v>194</v>
      </c>
      <c r="E107" s="11">
        <f>A107-600000</f>
        <v>89956.41200000001</v>
      </c>
      <c r="F107" s="11">
        <f>B107-4000000</f>
        <v>293015.08169399947</v>
      </c>
      <c r="J107" s="15">
        <f>('[1]Inline'!H94-'[1]Inline'!H93)/2+'[1]Inline'!H93</f>
        <v>689955.630375</v>
      </c>
      <c r="K107" s="15">
        <f>('[1]Inline'!I94-'[1]Inline'!I93)/2+'[1]Inline'!I93</f>
        <v>4293017.438066499</v>
      </c>
      <c r="L107" s="11"/>
      <c r="M107" s="11">
        <f>('[1]Inline'!J94-'[1]Inline'!J93)/2+'[1]Inline'!J93</f>
        <v>1994.1127500000002</v>
      </c>
      <c r="N107" s="11">
        <v>191.5</v>
      </c>
      <c r="O107" s="15">
        <f>J107-600000</f>
        <v>89955.63037499995</v>
      </c>
      <c r="P107" s="12">
        <f>K107-4000000</f>
        <v>293017.4380664993</v>
      </c>
      <c r="Q107" s="19"/>
      <c r="R107" s="19"/>
    </row>
    <row r="108" spans="1:18" ht="12.75">
      <c r="A108" s="12">
        <f>((1/2)*('[1]Inline'!$B$26-'[1]Inline'!$B$25))+'[1]Inline'!$B$25</f>
        <v>689956.624</v>
      </c>
      <c r="B108" s="11">
        <f>((1/2)*('[1]Inline'!$C$26-'[1]Inline'!$C$25))+'[1]Inline'!$C$25</f>
        <v>4293014.113195</v>
      </c>
      <c r="C108" s="11">
        <f>((1/2)*('[1]Inline'!$E$26-'[1]Inline'!$E$25))+'[1]Inline'!$E$25</f>
        <v>1994.153</v>
      </c>
      <c r="D108" s="11">
        <v>195</v>
      </c>
      <c r="E108" s="11">
        <f>A108-600000</f>
        <v>89956.62399999995</v>
      </c>
      <c r="F108" s="11">
        <f>B108-4000000</f>
        <v>293014.1131950002</v>
      </c>
      <c r="J108" s="15">
        <f>('[1]Inline'!H95-'[1]Inline'!H94)/2+'[1]Inline'!H94</f>
        <v>689956.010125</v>
      </c>
      <c r="K108" s="15">
        <f>('[1]Inline'!I95-'[1]Inline'!I94)/2+'[1]Inline'!I94</f>
        <v>4293016.5128175</v>
      </c>
      <c r="L108" s="11"/>
      <c r="M108" s="11">
        <f>('[1]Inline'!J95-'[1]Inline'!J94)/2+'[1]Inline'!J94</f>
        <v>1994.1702500000001</v>
      </c>
      <c r="N108" s="11">
        <v>192.5</v>
      </c>
      <c r="O108" s="15">
        <f>J108-600000</f>
        <v>89956.01012500003</v>
      </c>
      <c r="P108" s="12">
        <f>K108-4000000</f>
        <v>293016.51281750016</v>
      </c>
      <c r="Q108" s="19"/>
      <c r="R108" s="19"/>
    </row>
    <row r="109" spans="1:18" ht="12.75">
      <c r="A109" s="11">
        <f>(('[1]Inline'!$B$26-'[1]Inline'!$B$25)*(3/4))+'[1]Inline'!$B$25</f>
        <v>689956.8359999999</v>
      </c>
      <c r="B109" s="11">
        <f>(('[1]Inline'!$C$26-'[1]Inline'!$C$25)*(3/4))+'[1]Inline'!$C$25</f>
        <v>4293013.144696</v>
      </c>
      <c r="C109" s="11">
        <f>(('[1]Inline'!$E$26-'[1]Inline'!$E$25)*(3/4))+'[1]Inline'!$E$25</f>
        <v>1994.13</v>
      </c>
      <c r="D109" s="11">
        <v>196</v>
      </c>
      <c r="E109" s="11">
        <f>A109-600000</f>
        <v>89956.8359999999</v>
      </c>
      <c r="F109" s="11">
        <f>B109-4000000</f>
        <v>293013.14469600003</v>
      </c>
      <c r="J109" s="15">
        <f>('[1]Inline'!H96-'[1]Inline'!H95)/2+'[1]Inline'!H95</f>
        <v>689956.306</v>
      </c>
      <c r="K109" s="15">
        <f>('[1]Inline'!I96-'[1]Inline'!I95)/2+'[1]Inline'!I95</f>
        <v>4293015.5659435</v>
      </c>
      <c r="L109" s="11"/>
      <c r="M109" s="11">
        <f>('[1]Inline'!J96-'[1]Inline'!J95)/2+'[1]Inline'!J95</f>
        <v>1994.1875</v>
      </c>
      <c r="N109" s="11">
        <v>193.5</v>
      </c>
      <c r="O109" s="15">
        <f>J109-600000</f>
        <v>89956.30599999998</v>
      </c>
      <c r="P109" s="12">
        <f>K109-4000000</f>
        <v>293015.5659435</v>
      </c>
      <c r="Q109" s="19"/>
      <c r="R109" s="19"/>
    </row>
    <row r="110" spans="1:18" ht="12.75">
      <c r="A110" s="11">
        <f>'[1]Inline'!B26</f>
        <v>689957.048</v>
      </c>
      <c r="B110" s="11">
        <f>'[1]Inline'!C26</f>
        <v>4293012.176197</v>
      </c>
      <c r="C110" s="11">
        <f>'[1]Inline'!E26</f>
        <v>1994.107</v>
      </c>
      <c r="D110" s="11">
        <v>197</v>
      </c>
      <c r="E110" s="11">
        <f>A110-600000</f>
        <v>89957.04799999995</v>
      </c>
      <c r="F110" s="11">
        <f>B110-4000000</f>
        <v>293012.17619699985</v>
      </c>
      <c r="J110" s="15">
        <f>('[1]Inline'!H97-'[1]Inline'!H96)/2+'[1]Inline'!H96</f>
        <v>689956.5179999999</v>
      </c>
      <c r="K110" s="15">
        <f>('[1]Inline'!I97-'[1]Inline'!I96)/2+'[1]Inline'!I96</f>
        <v>4293014.5974445</v>
      </c>
      <c r="L110" s="11"/>
      <c r="M110" s="11">
        <f>('[1]Inline'!J97-'[1]Inline'!J96)/2+'[1]Inline'!J96</f>
        <v>1994.1644999999999</v>
      </c>
      <c r="N110" s="11">
        <v>194.5</v>
      </c>
      <c r="O110" s="15">
        <f>J110-600000</f>
        <v>89956.51799999992</v>
      </c>
      <c r="P110" s="12">
        <f>K110-4000000</f>
        <v>293014.59744449984</v>
      </c>
      <c r="Q110" s="19"/>
      <c r="R110" s="19"/>
    </row>
    <row r="111" spans="1:18" ht="12.75">
      <c r="A111" s="11">
        <f>('[1]Inline'!$B$27-'[1]Inline'!$B$26)/4+'[1]Inline'!$B$26</f>
        <v>689957.34275</v>
      </c>
      <c r="B111" s="11">
        <f>('[1]Inline'!$C$27-'[1]Inline'!$C$26)/4+'[1]Inline'!$C$26</f>
        <v>4293011.238448</v>
      </c>
      <c r="C111" s="11">
        <f>('[1]Inline'!$E$27-'[1]Inline'!$E$26)/4+'[1]Inline'!$E$26</f>
        <v>1994.125</v>
      </c>
      <c r="D111" s="11">
        <v>198</v>
      </c>
      <c r="E111" s="11">
        <f>A111-600000</f>
        <v>89957.34274999995</v>
      </c>
      <c r="F111" s="11">
        <f>B111-4000000</f>
        <v>293011.2384479996</v>
      </c>
      <c r="J111" s="15">
        <f>('[1]Inline'!H98-'[1]Inline'!H97)/2+'[1]Inline'!H97</f>
        <v>689956.73</v>
      </c>
      <c r="K111" s="15">
        <f>('[1]Inline'!I98-'[1]Inline'!I97)/2+'[1]Inline'!I97</f>
        <v>4293013.6289455</v>
      </c>
      <c r="L111" s="11"/>
      <c r="M111" s="11">
        <f>('[1]Inline'!J98-'[1]Inline'!J97)/2+'[1]Inline'!J97</f>
        <v>1994.1415000000002</v>
      </c>
      <c r="N111" s="11">
        <v>195.5</v>
      </c>
      <c r="O111" s="15">
        <f>J111-600000</f>
        <v>89956.72999999998</v>
      </c>
      <c r="P111" s="12">
        <f>K111-4000000</f>
        <v>293013.62894549966</v>
      </c>
      <c r="Q111" s="19"/>
      <c r="R111" s="19"/>
    </row>
    <row r="112" spans="1:18" ht="12.75">
      <c r="A112" s="12">
        <f>((1/2)*('[1]Inline'!$B$27-'[1]Inline'!$B$26))+'[1]Inline'!$B$26</f>
        <v>689957.6375</v>
      </c>
      <c r="B112" s="11">
        <f>((1/2)*('[1]Inline'!$C$27-'[1]Inline'!$C$26))+'[1]Inline'!$C$26</f>
        <v>4293010.300698999</v>
      </c>
      <c r="C112" s="11">
        <f>((1/2)*('[1]Inline'!$E$27-'[1]Inline'!$E$26))+'[1]Inline'!$E$26</f>
        <v>1994.143</v>
      </c>
      <c r="D112" s="11">
        <v>199</v>
      </c>
      <c r="E112" s="11">
        <f>A112-600000</f>
        <v>89957.63749999995</v>
      </c>
      <c r="F112" s="11">
        <f>B112-4000000</f>
        <v>293010.3006989993</v>
      </c>
      <c r="J112" s="15">
        <f>('[1]Inline'!H99-'[1]Inline'!H98)/2+'[1]Inline'!H98</f>
        <v>689956.9419999999</v>
      </c>
      <c r="K112" s="15">
        <f>('[1]Inline'!I99-'[1]Inline'!I98)/2+'[1]Inline'!I98</f>
        <v>4293012.6604465</v>
      </c>
      <c r="L112" s="11"/>
      <c r="M112" s="11">
        <f>('[1]Inline'!J99-'[1]Inline'!J98)/2+'[1]Inline'!J98</f>
        <v>1994.1185</v>
      </c>
      <c r="N112" s="11">
        <v>196.5</v>
      </c>
      <c r="O112" s="15">
        <f>J112-600000</f>
        <v>89956.94199999992</v>
      </c>
      <c r="P112" s="12">
        <f>K112-4000000</f>
        <v>293012.6604465004</v>
      </c>
      <c r="Q112" s="19"/>
      <c r="R112" s="19"/>
    </row>
    <row r="113" spans="1:18" ht="12.75">
      <c r="A113" s="11">
        <f>(('[1]Inline'!$B$27-'[1]Inline'!$B$26)*(3/4))+'[1]Inline'!$B$26</f>
        <v>689957.93225</v>
      </c>
      <c r="B113" s="11">
        <f>(('[1]Inline'!$C$27-'[1]Inline'!$C$26)*(3/4))+'[1]Inline'!$C$26</f>
        <v>4293009.36295</v>
      </c>
      <c r="C113" s="11">
        <f>(('[1]Inline'!$E$27-'[1]Inline'!$E$26)*(3/4))+'[1]Inline'!$E$26</f>
        <v>1994.161</v>
      </c>
      <c r="D113" s="11">
        <v>200</v>
      </c>
      <c r="E113" s="11">
        <f>A113-600000</f>
        <v>89957.93224999995</v>
      </c>
      <c r="F113" s="11">
        <f>B113-4000000</f>
        <v>293009.36295</v>
      </c>
      <c r="J113" s="15">
        <f>('[1]Inline'!H100-'[1]Inline'!H99)/2+'[1]Inline'!H99</f>
        <v>689957.1953749999</v>
      </c>
      <c r="K113" s="15">
        <f>('[1]Inline'!I100-'[1]Inline'!I99)/2+'[1]Inline'!I99</f>
        <v>4293011.7073225</v>
      </c>
      <c r="L113" s="11"/>
      <c r="M113" s="11">
        <f>('[1]Inline'!J100-'[1]Inline'!J99)/2+'[1]Inline'!J99</f>
        <v>1994.116</v>
      </c>
      <c r="N113" s="11">
        <v>197.5</v>
      </c>
      <c r="O113" s="15">
        <f>J113-600000</f>
        <v>89957.1953749999</v>
      </c>
      <c r="P113" s="12">
        <f>K113-4000000</f>
        <v>293011.7073224997</v>
      </c>
      <c r="Q113" s="19"/>
      <c r="R113" s="19"/>
    </row>
    <row r="114" spans="1:18" ht="12.75">
      <c r="A114" s="11">
        <f>'[1]Inline'!B27</f>
        <v>689958.227</v>
      </c>
      <c r="B114" s="11">
        <f>'[1]Inline'!C27</f>
        <v>4293008.425201</v>
      </c>
      <c r="C114" s="11">
        <f>'[1]Inline'!E27</f>
        <v>1994.179</v>
      </c>
      <c r="D114" s="11">
        <v>201</v>
      </c>
      <c r="E114" s="11">
        <f>A114-600000</f>
        <v>89958.22699999996</v>
      </c>
      <c r="F114" s="11">
        <f>B114-4000000</f>
        <v>293008.4252009997</v>
      </c>
      <c r="J114" s="15">
        <f>('[1]Inline'!H101-'[1]Inline'!H100)/2+'[1]Inline'!H100</f>
        <v>689957.490125</v>
      </c>
      <c r="K114" s="15">
        <f>('[1]Inline'!I101-'[1]Inline'!I100)/2+'[1]Inline'!I100</f>
        <v>4293010.769573499</v>
      </c>
      <c r="L114" s="11"/>
      <c r="M114" s="11">
        <f>('[1]Inline'!J101-'[1]Inline'!J100)/2+'[1]Inline'!J100</f>
        <v>1994.134</v>
      </c>
      <c r="N114" s="11">
        <v>198.5</v>
      </c>
      <c r="O114" s="15">
        <f>J114-600000</f>
        <v>89957.49012500001</v>
      </c>
      <c r="P114" s="12">
        <f>K114-4000000</f>
        <v>293010.76957349945</v>
      </c>
      <c r="Q114" s="19"/>
      <c r="R114" s="19"/>
    </row>
    <row r="115" spans="1:18" ht="12.75">
      <c r="A115" s="11">
        <f>('[1]Inline'!$B$28-'[1]Inline'!$B$27)/4+'[1]Inline'!$B$27</f>
        <v>689958.34575</v>
      </c>
      <c r="B115" s="11">
        <f>('[1]Inline'!$C$28-'[1]Inline'!$C$27)/4+'[1]Inline'!$C$27</f>
        <v>4293007.361951999</v>
      </c>
      <c r="C115" s="11">
        <f>('[1]Inline'!$E$28-'[1]Inline'!$E$27)/4+'[1]Inline'!$E$27</f>
        <v>1994.24375</v>
      </c>
      <c r="D115" s="11">
        <v>202</v>
      </c>
      <c r="E115" s="11">
        <f>A115-600000</f>
        <v>89958.34574999998</v>
      </c>
      <c r="F115" s="11">
        <f>B115-4000000</f>
        <v>293007.36195199937</v>
      </c>
      <c r="J115" s="15">
        <f>('[1]Inline'!H102-'[1]Inline'!H101)/2+'[1]Inline'!H101</f>
        <v>689957.7848749999</v>
      </c>
      <c r="K115" s="15">
        <f>('[1]Inline'!I102-'[1]Inline'!I101)/2+'[1]Inline'!I101</f>
        <v>4293009.8318245</v>
      </c>
      <c r="L115" s="11"/>
      <c r="M115" s="11">
        <f>('[1]Inline'!J102-'[1]Inline'!J101)/2+'[1]Inline'!J101</f>
        <v>1994.152</v>
      </c>
      <c r="N115" s="11">
        <v>199.5</v>
      </c>
      <c r="O115" s="15">
        <f>J115-600000</f>
        <v>89957.7848749999</v>
      </c>
      <c r="P115" s="12">
        <f>K115-4000000</f>
        <v>293009.8318245001</v>
      </c>
      <c r="Q115" s="19"/>
      <c r="R115" s="19"/>
    </row>
    <row r="116" spans="1:18" ht="12.75">
      <c r="A116" s="12">
        <f>((1/2)*('[1]Inline'!$B$28-'[1]Inline'!$B$27))+'[1]Inline'!$B$27</f>
        <v>689958.4645</v>
      </c>
      <c r="B116" s="11">
        <f>((1/2)*('[1]Inline'!$C$28-'[1]Inline'!$C$27))+'[1]Inline'!$C$27</f>
        <v>4293006.298703</v>
      </c>
      <c r="C116" s="11">
        <f>((1/2)*('[1]Inline'!$E$28-'[1]Inline'!$E$27))+'[1]Inline'!$E$27</f>
        <v>1994.3085</v>
      </c>
      <c r="D116" s="11">
        <v>203</v>
      </c>
      <c r="E116" s="11">
        <f>A116-600000</f>
        <v>89958.4645</v>
      </c>
      <c r="F116" s="11">
        <f>B116-4000000</f>
        <v>293006.29870299995</v>
      </c>
      <c r="J116" s="15">
        <f>('[1]Inline'!H103-'[1]Inline'!H102)/2+'[1]Inline'!H102</f>
        <v>689958.079625</v>
      </c>
      <c r="K116" s="15">
        <f>('[1]Inline'!I103-'[1]Inline'!I102)/2+'[1]Inline'!I102</f>
        <v>4293008.8940755</v>
      </c>
      <c r="L116" s="11"/>
      <c r="M116" s="11">
        <f>('[1]Inline'!J103-'[1]Inline'!J102)/2+'[1]Inline'!J102</f>
        <v>1994.17</v>
      </c>
      <c r="N116" s="11">
        <v>200.5</v>
      </c>
      <c r="O116" s="15">
        <f>J116-600000</f>
        <v>89958.07962500001</v>
      </c>
      <c r="P116" s="12">
        <f>K116-4000000</f>
        <v>293008.89407549985</v>
      </c>
      <c r="Q116" s="19"/>
      <c r="R116" s="19"/>
    </row>
    <row r="117" spans="1:18" ht="12.75">
      <c r="A117" s="11">
        <f>(('[1]Inline'!$B$28-'[1]Inline'!$B$27)*(3/4))+'[1]Inline'!$B$27</f>
        <v>689958.58325</v>
      </c>
      <c r="B117" s="11">
        <f>(('[1]Inline'!$C$28-'[1]Inline'!$C$27)*(3/4))+'[1]Inline'!$C$27</f>
        <v>4293005.2354540005</v>
      </c>
      <c r="C117" s="11">
        <f>(('[1]Inline'!$E$28-'[1]Inline'!$E$27)*(3/4))+'[1]Inline'!$E$27</f>
        <v>1994.37325</v>
      </c>
      <c r="D117" s="11">
        <v>204</v>
      </c>
      <c r="E117" s="11">
        <f>A117-600000</f>
        <v>89958.58325000003</v>
      </c>
      <c r="F117" s="11">
        <f>B117-4000000</f>
        <v>293005.23545400053</v>
      </c>
      <c r="J117" s="15">
        <f>('[1]Inline'!H104-'[1]Inline'!H103)/2+'[1]Inline'!H103</f>
        <v>689958.2863749999</v>
      </c>
      <c r="K117" s="15">
        <f>('[1]Inline'!I104-'[1]Inline'!I103)/2+'[1]Inline'!I103</f>
        <v>4293007.893576499</v>
      </c>
      <c r="L117" s="11"/>
      <c r="M117" s="11">
        <f>('[1]Inline'!J104-'[1]Inline'!J103)/2+'[1]Inline'!J103</f>
        <v>1994.211375</v>
      </c>
      <c r="N117" s="11">
        <v>201.5</v>
      </c>
      <c r="O117" s="15">
        <f>J117-600000</f>
        <v>89958.28637499991</v>
      </c>
      <c r="P117" s="12">
        <f>K117-4000000</f>
        <v>293007.8935764991</v>
      </c>
      <c r="Q117" s="19"/>
      <c r="R117" s="19"/>
    </row>
    <row r="118" spans="1:18" ht="12.75">
      <c r="A118" s="11">
        <f>'[1]Inline'!B28</f>
        <v>689958.702</v>
      </c>
      <c r="B118" s="11">
        <f>'[1]Inline'!C28</f>
        <v>4293004.172205</v>
      </c>
      <c r="C118" s="11">
        <f>'[1]Inline'!E28</f>
        <v>1994.438</v>
      </c>
      <c r="D118" s="11">
        <v>205</v>
      </c>
      <c r="E118" s="11">
        <f>A118-600000</f>
        <v>89958.70200000005</v>
      </c>
      <c r="F118" s="11">
        <f>B118-4000000</f>
        <v>293004.1722050002</v>
      </c>
      <c r="J118" s="12">
        <f>'[3]Sheet1'!B25</f>
        <v>689958.9016665136</v>
      </c>
      <c r="K118" s="11">
        <f>'[3]Sheet1'!A25</f>
        <v>4293006.888795277</v>
      </c>
      <c r="L118" s="11"/>
      <c r="M118" s="11">
        <f>('[1]Inline'!J105-'[1]Inline'!J104)/2+'[1]Inline'!J104</f>
        <v>1994.276125</v>
      </c>
      <c r="N118" s="11">
        <v>202.5</v>
      </c>
      <c r="O118" s="15">
        <f>J118-600000</f>
        <v>89958.90166651364</v>
      </c>
      <c r="P118" s="12">
        <f>K118-4000000</f>
        <v>293006.8887952771</v>
      </c>
      <c r="Q118" s="19"/>
      <c r="R118" s="19"/>
    </row>
    <row r="119" spans="1:18" ht="12.75">
      <c r="A119" s="11">
        <f>('[1]Inline'!$B$29-'[1]Inline'!$B$28)/4+'[1]Inline'!$B$28</f>
        <v>689959.0355</v>
      </c>
      <c r="B119" s="11">
        <f>('[1]Inline'!$C$29-'[1]Inline'!$C$28)/4+'[1]Inline'!$C$28</f>
        <v>4293003.279956</v>
      </c>
      <c r="C119" s="11">
        <f>('[1]Inline'!$E$29-'[1]Inline'!$E$28)/4+'[1]Inline'!$E$28</f>
        <v>1994.47925</v>
      </c>
      <c r="D119" s="11">
        <v>206</v>
      </c>
      <c r="E119" s="11">
        <f>A119-600000</f>
        <v>89959.0355</v>
      </c>
      <c r="F119" s="11">
        <f>B119-4000000</f>
        <v>293003.2799559999</v>
      </c>
      <c r="J119" s="15">
        <f>('[1]Inline'!H106-'[1]Inline'!H105)/2+'[1]Inline'!H105</f>
        <v>689958.523875</v>
      </c>
      <c r="K119" s="15">
        <f>('[1]Inline'!I106-'[1]Inline'!I105)/2+'[1]Inline'!I105</f>
        <v>4293005.7670785</v>
      </c>
      <c r="L119" s="11"/>
      <c r="M119" s="11">
        <f>('[1]Inline'!J106-'[1]Inline'!J105)/2+'[1]Inline'!J105</f>
        <v>1994.340875</v>
      </c>
      <c r="N119" s="11">
        <v>203.5</v>
      </c>
      <c r="O119" s="15">
        <f>J119-600000</f>
        <v>89958.52387499996</v>
      </c>
      <c r="P119" s="12">
        <f>K119-4000000</f>
        <v>293005.76707850024</v>
      </c>
      <c r="Q119" s="19"/>
      <c r="R119" s="19"/>
    </row>
    <row r="120" spans="1:18" ht="12.75">
      <c r="A120" s="12">
        <f>((1/2)*('[1]Inline'!$B$29-'[1]Inline'!$B$28))+'[1]Inline'!$B$28</f>
        <v>689959.369</v>
      </c>
      <c r="B120" s="11">
        <f>((1/2)*('[1]Inline'!$C$29-'[1]Inline'!$C$28))+'[1]Inline'!$C$28</f>
        <v>4293002.387707001</v>
      </c>
      <c r="C120" s="11">
        <f>((1/2)*('[1]Inline'!$E$29-'[1]Inline'!$E$28))+'[1]Inline'!$E$28</f>
        <v>1994.5205</v>
      </c>
      <c r="D120" s="11">
        <v>207</v>
      </c>
      <c r="E120" s="11">
        <f>A120-600000</f>
        <v>89959.36899999995</v>
      </c>
      <c r="F120" s="11">
        <f>B120-4000000</f>
        <v>293002.3877070006</v>
      </c>
      <c r="J120" s="12">
        <f>'[3]Sheet1'!B39</f>
        <v>689962.6069774734</v>
      </c>
      <c r="K120" s="11">
        <f>'[3]Sheet1'!A39</f>
        <v>4293005.236445519</v>
      </c>
      <c r="L120" s="11"/>
      <c r="M120" s="11">
        <f>('[1]Inline'!J107-'[1]Inline'!J106)/2+'[1]Inline'!J106</f>
        <v>1994.405625</v>
      </c>
      <c r="N120" s="11">
        <v>204.5</v>
      </c>
      <c r="O120" s="15">
        <f>J120-600000</f>
        <v>89962.60697747336</v>
      </c>
      <c r="P120" s="12">
        <f>K120-4000000</f>
        <v>293005.23644551914</v>
      </c>
      <c r="Q120" s="19"/>
      <c r="R120" s="19"/>
    </row>
    <row r="121" spans="1:18" ht="12.75">
      <c r="A121" s="11">
        <f>(('[1]Inline'!$B$29-'[1]Inline'!$B$28)*(3/4))+'[1]Inline'!$B$28</f>
        <v>689959.7025</v>
      </c>
      <c r="B121" s="11">
        <f>(('[1]Inline'!$C$29-'[1]Inline'!$C$28)*(3/4))+'[1]Inline'!$C$28</f>
        <v>4293001.495458</v>
      </c>
      <c r="C121" s="11">
        <f>(('[1]Inline'!$E$29-'[1]Inline'!$E$28)*(3/4))+'[1]Inline'!$E$28</f>
        <v>1994.56175</v>
      </c>
      <c r="D121" s="11">
        <v>208</v>
      </c>
      <c r="E121" s="11">
        <f>A121-600000</f>
        <v>89959.70250000001</v>
      </c>
      <c r="F121" s="11">
        <f>B121-4000000</f>
        <v>293001.49545800034</v>
      </c>
      <c r="J121" s="15">
        <f>('[1]Inline'!H108-'[1]Inline'!H107)/2+'[1]Inline'!H107</f>
        <v>689958.86875</v>
      </c>
      <c r="K121" s="15">
        <f>('[1]Inline'!I108-'[1]Inline'!I107)/2+'[1]Inline'!I107</f>
        <v>4293003.7260805</v>
      </c>
      <c r="L121" s="11"/>
      <c r="M121" s="11">
        <f>('[1]Inline'!J108-'[1]Inline'!J107)/2+'[1]Inline'!J107</f>
        <v>1994.4586250000002</v>
      </c>
      <c r="N121" s="11">
        <v>205.5</v>
      </c>
      <c r="O121" s="15">
        <f>J121-600000</f>
        <v>89958.86875000002</v>
      </c>
      <c r="P121" s="12">
        <f>K121-4000000</f>
        <v>293003.7260804996</v>
      </c>
      <c r="Q121" s="19"/>
      <c r="R121" s="19"/>
    </row>
    <row r="122" spans="1:18" ht="12.75">
      <c r="A122" s="11">
        <f>'[1]Inline'!B29</f>
        <v>689960.036</v>
      </c>
      <c r="B122" s="11">
        <f>'[1]Inline'!C29</f>
        <v>4293000.603209</v>
      </c>
      <c r="C122" s="11">
        <f>'[1]Inline'!E29</f>
        <v>1994.603</v>
      </c>
      <c r="D122" s="11">
        <v>209</v>
      </c>
      <c r="E122" s="11">
        <f>A122-600000</f>
        <v>89960.03599999996</v>
      </c>
      <c r="F122" s="11">
        <f>B122-4000000</f>
        <v>293000.6032090001</v>
      </c>
      <c r="J122" s="15">
        <f>('[1]Inline'!H109-'[1]Inline'!H108)/2+'[1]Inline'!H108</f>
        <v>689959.20225</v>
      </c>
      <c r="K122" s="15">
        <f>('[1]Inline'!I109-'[1]Inline'!I108)/2+'[1]Inline'!I108</f>
        <v>4293002.8338315</v>
      </c>
      <c r="L122" s="11"/>
      <c r="M122" s="11">
        <f>('[1]Inline'!J109-'[1]Inline'!J108)/2+'[1]Inline'!J108</f>
        <v>1994.499875</v>
      </c>
      <c r="N122" s="11">
        <v>206.5</v>
      </c>
      <c r="O122" s="15">
        <f>J122-600000</f>
        <v>89959.20224999997</v>
      </c>
      <c r="P122" s="12">
        <f>K122-4000000</f>
        <v>293002.83383150026</v>
      </c>
      <c r="Q122" s="19"/>
      <c r="R122" s="19"/>
    </row>
    <row r="123" spans="1:18" ht="12.75">
      <c r="A123" s="11">
        <f>('[1]Inline'!$B$30-'[1]Inline'!$B$29)/4+'[1]Inline'!$B$29</f>
        <v>689960.2575</v>
      </c>
      <c r="B123" s="11">
        <f>('[1]Inline'!$C$30-'[1]Inline'!$C$29)/4+'[1]Inline'!$C$29</f>
        <v>4292999.62646</v>
      </c>
      <c r="C123" s="11">
        <f>('[1]Inline'!$E$30-'[1]Inline'!$E$29)/4+'[1]Inline'!$E$29</f>
        <v>1994.7025</v>
      </c>
      <c r="D123" s="11">
        <v>210</v>
      </c>
      <c r="E123" s="11">
        <f>A123-600000</f>
        <v>89960.25749999995</v>
      </c>
      <c r="F123" s="11">
        <f>B123-4000000</f>
        <v>292999.62645999994</v>
      </c>
      <c r="J123" s="15">
        <f>('[1]Inline'!H110-'[1]Inline'!H109)/2+'[1]Inline'!H109</f>
        <v>689959.53575</v>
      </c>
      <c r="K123" s="15">
        <f>('[1]Inline'!I110-'[1]Inline'!I109)/2+'[1]Inline'!I109</f>
        <v>4293001.941582501</v>
      </c>
      <c r="L123" s="11"/>
      <c r="M123" s="11">
        <f>('[1]Inline'!J110-'[1]Inline'!J109)/2+'[1]Inline'!J109</f>
        <v>1994.5411250000002</v>
      </c>
      <c r="N123" s="11">
        <v>207.5</v>
      </c>
      <c r="O123" s="15">
        <f>J123-600000</f>
        <v>89959.53575000004</v>
      </c>
      <c r="P123" s="12">
        <f>K123-4000000</f>
        <v>293001.94158250093</v>
      </c>
      <c r="Q123" s="19"/>
      <c r="R123" s="19"/>
    </row>
    <row r="124" spans="1:18" ht="12.75">
      <c r="A124" s="12">
        <f>((1/2)*('[1]Inline'!$B$30-'[1]Inline'!$B$29))+'[1]Inline'!$B$29</f>
        <v>689960.479</v>
      </c>
      <c r="B124" s="11">
        <f>((1/2)*('[1]Inline'!$C$30-'[1]Inline'!$C$29))+'[1]Inline'!$C$29</f>
        <v>4292998.649711</v>
      </c>
      <c r="C124" s="11">
        <f>((1/2)*('[1]Inline'!$E$30-'[1]Inline'!$E$29))+'[1]Inline'!$E$29</f>
        <v>1994.8020000000001</v>
      </c>
      <c r="D124" s="11">
        <v>211</v>
      </c>
      <c r="E124" s="11">
        <f>A124-600000</f>
        <v>89960.47900000005</v>
      </c>
      <c r="F124" s="11">
        <f>B124-4000000</f>
        <v>292998.6497109998</v>
      </c>
      <c r="J124" s="15">
        <f>('[1]Inline'!H111-'[1]Inline'!H110)/2+'[1]Inline'!H110</f>
        <v>689959.86925</v>
      </c>
      <c r="K124" s="15">
        <f>('[1]Inline'!I111-'[1]Inline'!I110)/2+'[1]Inline'!I110</f>
        <v>4293001.0493335</v>
      </c>
      <c r="L124" s="11"/>
      <c r="M124" s="11">
        <f>('[1]Inline'!J111-'[1]Inline'!J110)/2+'[1]Inline'!J110</f>
        <v>1994.582375</v>
      </c>
      <c r="N124" s="11">
        <v>208.5</v>
      </c>
      <c r="O124" s="15">
        <f>J124-600000</f>
        <v>89959.86924999999</v>
      </c>
      <c r="P124" s="12">
        <f>K124-4000000</f>
        <v>293001.04933349974</v>
      </c>
      <c r="Q124" s="19"/>
      <c r="R124" s="19"/>
    </row>
    <row r="125" spans="1:18" ht="12.75">
      <c r="A125" s="11">
        <f>(('[1]Inline'!$B$30-'[1]Inline'!$B$29)*(3/4))+'[1]Inline'!$B$29</f>
        <v>689960.7005</v>
      </c>
      <c r="B125" s="11">
        <f>(('[1]Inline'!$C$30-'[1]Inline'!$C$29)*(3/4))+'[1]Inline'!$C$29</f>
        <v>4292997.672962001</v>
      </c>
      <c r="C125" s="11">
        <f>(('[1]Inline'!$E$30-'[1]Inline'!$E$29)*(3/4))+'[1]Inline'!$E$29</f>
        <v>1994.9015</v>
      </c>
      <c r="D125" s="11">
        <v>212</v>
      </c>
      <c r="E125" s="11">
        <f>A125-600000</f>
        <v>89960.70050000004</v>
      </c>
      <c r="F125" s="11">
        <f>B125-4000000</f>
        <v>292997.6729620006</v>
      </c>
      <c r="J125" s="15">
        <f>('[1]Inline'!H112-'[1]Inline'!H111)/2+'[1]Inline'!H111</f>
        <v>689960.14675</v>
      </c>
      <c r="K125" s="15">
        <f>('[1]Inline'!I112-'[1]Inline'!I111)/2+'[1]Inline'!I111</f>
        <v>4293000.1148345005</v>
      </c>
      <c r="L125" s="11"/>
      <c r="M125" s="11">
        <f>('[1]Inline'!J112-'[1]Inline'!J111)/2+'[1]Inline'!J111</f>
        <v>1994.6527500000002</v>
      </c>
      <c r="N125" s="11">
        <v>209.5</v>
      </c>
      <c r="O125" s="15">
        <f>J125-600000</f>
        <v>89960.14674999996</v>
      </c>
      <c r="P125" s="12">
        <f>K125-4000000</f>
        <v>293000.1148345005</v>
      </c>
      <c r="Q125" s="19"/>
      <c r="R125" s="19"/>
    </row>
    <row r="126" spans="1:18" ht="12.75">
      <c r="A126" s="11">
        <f>'[1]Inline'!B30</f>
        <v>689960.922</v>
      </c>
      <c r="B126" s="11">
        <f>'[1]Inline'!C30</f>
        <v>4292996.696213</v>
      </c>
      <c r="C126" s="11">
        <f>'[1]Inline'!E30</f>
        <v>1995.001</v>
      </c>
      <c r="D126" s="11">
        <v>213</v>
      </c>
      <c r="E126" s="11">
        <f>A126-600000</f>
        <v>89960.92200000002</v>
      </c>
      <c r="F126" s="11">
        <f>B126-4000000</f>
        <v>292996.69621300045</v>
      </c>
      <c r="J126" s="15">
        <f>('[1]Inline'!H113-'[1]Inline'!H112)/2+'[1]Inline'!H112</f>
        <v>689960.36825</v>
      </c>
      <c r="K126" s="15">
        <f>('[1]Inline'!I113-'[1]Inline'!I112)/2+'[1]Inline'!I112</f>
        <v>4292999.138085499</v>
      </c>
      <c r="L126" s="11"/>
      <c r="M126" s="11">
        <f>('[1]Inline'!J113-'[1]Inline'!J112)/2+'[1]Inline'!J112</f>
        <v>1994.75225</v>
      </c>
      <c r="N126" s="11">
        <v>210.5</v>
      </c>
      <c r="O126" s="15">
        <f>J126-600000</f>
        <v>89960.36825000006</v>
      </c>
      <c r="P126" s="12">
        <f>K126-4000000</f>
        <v>292999.1380854994</v>
      </c>
      <c r="Q126" s="19"/>
      <c r="R126" s="19"/>
    </row>
    <row r="127" spans="1:18" ht="12.75">
      <c r="A127" s="11">
        <f>('[1]Inline'!$B$31-'[1]Inline'!$B$30)/4+'[1]Inline'!$B$30</f>
        <v>689961.18175</v>
      </c>
      <c r="B127" s="11">
        <f>('[1]Inline'!$C$31-'[1]Inline'!$C$30)/4+'[1]Inline'!$C$30</f>
        <v>4292995.750714</v>
      </c>
      <c r="C127" s="11">
        <f>('[1]Inline'!$E$31-'[1]Inline'!$E$30)/4+'[1]Inline'!$E$30</f>
        <v>1995.075</v>
      </c>
      <c r="D127" s="11">
        <v>214</v>
      </c>
      <c r="E127" s="11">
        <f>A127-600000</f>
        <v>89961.18174999999</v>
      </c>
      <c r="F127" s="11">
        <f>B127-4000000</f>
        <v>292995.7507140003</v>
      </c>
      <c r="J127" s="15">
        <f>('[1]Inline'!H114-'[1]Inline'!H113)/2+'[1]Inline'!H113</f>
        <v>689960.58975</v>
      </c>
      <c r="K127" s="15">
        <f>('[1]Inline'!I114-'[1]Inline'!I113)/2+'[1]Inline'!I113</f>
        <v>4292998.1613365</v>
      </c>
      <c r="L127" s="11"/>
      <c r="M127" s="11">
        <f>('[1]Inline'!J114-'[1]Inline'!J113)/2+'[1]Inline'!J113</f>
        <v>1994.85175</v>
      </c>
      <c r="N127" s="11">
        <v>211.5</v>
      </c>
      <c r="O127" s="15">
        <f>J127-600000</f>
        <v>89960.58975000004</v>
      </c>
      <c r="P127" s="12">
        <f>K127-4000000</f>
        <v>292998.1613365002</v>
      </c>
      <c r="Q127" s="19"/>
      <c r="R127" s="19"/>
    </row>
    <row r="128" spans="1:18" ht="12.75">
      <c r="A128" s="12">
        <f>((1/2)*('[1]Inline'!$B$31-'[1]Inline'!$B$30))+'[1]Inline'!$B$30</f>
        <v>689961.4415</v>
      </c>
      <c r="B128" s="11">
        <f>((1/2)*('[1]Inline'!$C$31-'[1]Inline'!$C$30))+'[1]Inline'!$C$30</f>
        <v>4292994.805215</v>
      </c>
      <c r="C128" s="11">
        <f>((1/2)*('[1]Inline'!$E$31-'[1]Inline'!$E$30))+'[1]Inline'!$E$30</f>
        <v>1995.149</v>
      </c>
      <c r="D128" s="11">
        <v>215</v>
      </c>
      <c r="E128" s="11">
        <f>A128-600000</f>
        <v>89961.44149999996</v>
      </c>
      <c r="F128" s="11">
        <f>B128-4000000</f>
        <v>292994.8052150002</v>
      </c>
      <c r="J128" s="15">
        <f>('[1]Inline'!H115-'[1]Inline'!H114)/2+'[1]Inline'!H114</f>
        <v>689960.81125</v>
      </c>
      <c r="K128" s="15">
        <f>('[1]Inline'!I115-'[1]Inline'!I114)/2+'[1]Inline'!I114</f>
        <v>4292997.184587501</v>
      </c>
      <c r="L128" s="11"/>
      <c r="M128" s="11">
        <f>('[1]Inline'!J115-'[1]Inline'!J114)/2+'[1]Inline'!J114</f>
        <v>1994.95125</v>
      </c>
      <c r="N128" s="11">
        <v>212.5</v>
      </c>
      <c r="O128" s="15">
        <f>J128-600000</f>
        <v>89960.81125000003</v>
      </c>
      <c r="P128" s="12">
        <f>K128-4000000</f>
        <v>292997.184587501</v>
      </c>
      <c r="Q128" s="19"/>
      <c r="R128" s="19"/>
    </row>
    <row r="129" spans="1:18" ht="12.75">
      <c r="A129" s="11">
        <f>(('[1]Inline'!$B$31-'[1]Inline'!$B$30)*(3/4))+'[1]Inline'!$B$30</f>
        <v>689961.70125</v>
      </c>
      <c r="B129" s="11">
        <f>(('[1]Inline'!$C$31-'[1]Inline'!$C$30)*(3/4))+'[1]Inline'!$C$30</f>
        <v>4292993.859716</v>
      </c>
      <c r="C129" s="11">
        <f>(('[1]Inline'!$E$31-'[1]Inline'!$E$30)*(3/4))+'[1]Inline'!$E$30</f>
        <v>1995.223</v>
      </c>
      <c r="D129" s="11">
        <v>216</v>
      </c>
      <c r="E129" s="11">
        <f>A129-600000</f>
        <v>89961.70125000004</v>
      </c>
      <c r="F129" s="11">
        <f>B129-4000000</f>
        <v>292993.85971600004</v>
      </c>
      <c r="J129" s="15">
        <f>('[1]Inline'!H116-'[1]Inline'!H115)/2+'[1]Inline'!H115</f>
        <v>689961.051875</v>
      </c>
      <c r="K129" s="15">
        <f>('[1]Inline'!I116-'[1]Inline'!I115)/2+'[1]Inline'!I115</f>
        <v>4292996.2234635</v>
      </c>
      <c r="L129" s="11"/>
      <c r="M129" s="11">
        <f>('[1]Inline'!J116-'[1]Inline'!J115)/2+'[1]Inline'!J115</f>
        <v>1995.038</v>
      </c>
      <c r="N129" s="11">
        <v>213.5</v>
      </c>
      <c r="O129" s="15">
        <f>J129-600000</f>
        <v>89961.051875</v>
      </c>
      <c r="P129" s="12">
        <f>K129-4000000</f>
        <v>292996.2234634999</v>
      </c>
      <c r="Q129" s="19"/>
      <c r="R129" s="19"/>
    </row>
    <row r="130" spans="1:18" ht="12.75">
      <c r="A130" s="11">
        <f>'[1]Inline'!B31</f>
        <v>689961.961</v>
      </c>
      <c r="B130" s="11">
        <f>'[1]Inline'!C31</f>
        <v>4292992.914217</v>
      </c>
      <c r="C130" s="11">
        <f>'[1]Inline'!E31</f>
        <v>1995.297</v>
      </c>
      <c r="D130" s="11">
        <v>217</v>
      </c>
      <c r="E130" s="11">
        <f>A130-600000</f>
        <v>89961.96100000001</v>
      </c>
      <c r="F130" s="11">
        <f>B130-4000000</f>
        <v>292992.9142169999</v>
      </c>
      <c r="J130" s="15">
        <f>('[1]Inline'!H117-'[1]Inline'!H116)/2+'[1]Inline'!H116</f>
        <v>689961.311625</v>
      </c>
      <c r="K130" s="15">
        <f>('[1]Inline'!I117-'[1]Inline'!I116)/2+'[1]Inline'!I116</f>
        <v>4292995.277964501</v>
      </c>
      <c r="L130" s="11"/>
      <c r="M130" s="11">
        <f>('[1]Inline'!J117-'[1]Inline'!J116)/2+'[1]Inline'!J116</f>
        <v>1995.112</v>
      </c>
      <c r="N130" s="11">
        <v>214.5</v>
      </c>
      <c r="O130" s="15">
        <f>J130-600000</f>
        <v>89961.31162499997</v>
      </c>
      <c r="P130" s="12">
        <f>K130-4000000</f>
        <v>292995.2779645007</v>
      </c>
      <c r="Q130" s="19"/>
      <c r="R130" s="19"/>
    </row>
    <row r="131" spans="1:18" ht="12.75">
      <c r="A131" s="11">
        <f>('[1]Inline'!$B$32-'[1]Inline'!$B$31)/4+'[1]Inline'!$B$31</f>
        <v>689962.152</v>
      </c>
      <c r="B131" s="11">
        <f>('[1]Inline'!$C$32-'[1]Inline'!$C$31)/4+'[1]Inline'!$C$31</f>
        <v>4292991.9842179995</v>
      </c>
      <c r="C131" s="11">
        <f>('[1]Inline'!$E$32-'[1]Inline'!$E$31)/4+'[1]Inline'!$E$31</f>
        <v>1995.39025</v>
      </c>
      <c r="D131" s="11">
        <v>218</v>
      </c>
      <c r="E131" s="11">
        <f>A131-600000</f>
        <v>89962.152</v>
      </c>
      <c r="F131" s="11">
        <f>B131-4000000</f>
        <v>292991.9842179995</v>
      </c>
      <c r="J131" s="15">
        <f>('[1]Inline'!H118-'[1]Inline'!H117)/2+'[1]Inline'!H117</f>
        <v>689961.571375</v>
      </c>
      <c r="K131" s="15">
        <f>('[1]Inline'!I118-'[1]Inline'!I117)/2+'[1]Inline'!I117</f>
        <v>4292994.3324655</v>
      </c>
      <c r="L131" s="11"/>
      <c r="M131" s="11">
        <f>('[1]Inline'!J118-'[1]Inline'!J117)/2+'[1]Inline'!J117</f>
        <v>1995.186</v>
      </c>
      <c r="N131" s="11">
        <v>215.5</v>
      </c>
      <c r="O131" s="15">
        <f>J131-600000</f>
        <v>89961.57137500006</v>
      </c>
      <c r="P131" s="12">
        <f>K131-4000000</f>
        <v>292994.33246549964</v>
      </c>
      <c r="Q131" s="19"/>
      <c r="R131" s="19"/>
    </row>
    <row r="132" spans="1:18" ht="12.75">
      <c r="A132" s="12">
        <f>((1/2)*('[1]Inline'!$B$32-'[1]Inline'!$B$31))+'[1]Inline'!$B$31</f>
        <v>689962.343</v>
      </c>
      <c r="B132" s="11">
        <f>((1/2)*('[1]Inline'!$C$32-'[1]Inline'!$C$31))+'[1]Inline'!$C$31</f>
        <v>4292991.054219</v>
      </c>
      <c r="C132" s="11">
        <f>((1/2)*('[1]Inline'!$E$32-'[1]Inline'!$E$31))+'[1]Inline'!$E$31</f>
        <v>1995.4835</v>
      </c>
      <c r="D132" s="11">
        <v>219</v>
      </c>
      <c r="E132" s="11">
        <f>A132-600000</f>
        <v>89962.343</v>
      </c>
      <c r="F132" s="11">
        <f>B132-4000000</f>
        <v>292991.05421900004</v>
      </c>
      <c r="J132" s="15">
        <f>('[1]Inline'!H119-'[1]Inline'!H118)/2+'[1]Inline'!H118</f>
        <v>689961.831125</v>
      </c>
      <c r="K132" s="15">
        <f>('[1]Inline'!I119-'[1]Inline'!I118)/2+'[1]Inline'!I118</f>
        <v>4292993.3869665</v>
      </c>
      <c r="L132" s="11"/>
      <c r="M132" s="11">
        <f>('[1]Inline'!J119-'[1]Inline'!J118)/2+'[1]Inline'!J118</f>
        <v>1995.26</v>
      </c>
      <c r="N132" s="11">
        <v>216.5</v>
      </c>
      <c r="O132" s="15">
        <f>J132-600000</f>
        <v>89961.83112500003</v>
      </c>
      <c r="P132" s="12">
        <f>K132-4000000</f>
        <v>292993.38696650043</v>
      </c>
      <c r="Q132" s="19"/>
      <c r="R132" s="19"/>
    </row>
    <row r="133" spans="1:18" ht="12.75">
      <c r="A133" s="11">
        <f>(('[1]Inline'!$B$32-'[1]Inline'!$B$31)*(3/4))+'[1]Inline'!$B$31</f>
        <v>689962.534</v>
      </c>
      <c r="B133" s="11">
        <f>(('[1]Inline'!$C$32-'[1]Inline'!$C$31)*(3/4))+'[1]Inline'!$C$31</f>
        <v>4292990.124220001</v>
      </c>
      <c r="C133" s="11">
        <f>(('[1]Inline'!$E$32-'[1]Inline'!$E$31)*(3/4))+'[1]Inline'!$E$31</f>
        <v>1995.5767500000002</v>
      </c>
      <c r="D133" s="11">
        <v>220</v>
      </c>
      <c r="E133" s="11">
        <f>A133-600000</f>
        <v>89962.53399999999</v>
      </c>
      <c r="F133" s="11">
        <f>B133-4000000</f>
        <v>292990.1242200006</v>
      </c>
      <c r="J133" s="12">
        <f>'[3]Sheet1'!B53</f>
        <v>689962.5462688821</v>
      </c>
      <c r="K133" s="11">
        <f>'[3]Sheet1'!A53</f>
        <v>4292992.549830223</v>
      </c>
      <c r="L133" s="11"/>
      <c r="M133" s="11">
        <f>('[1]Inline'!J120-'[1]Inline'!J119)/2+'[1]Inline'!J119</f>
        <v>1995.343625</v>
      </c>
      <c r="N133" s="11">
        <v>217.5</v>
      </c>
      <c r="O133" s="15">
        <f>J133-600000</f>
        <v>89962.54626888211</v>
      </c>
      <c r="P133" s="12">
        <f>K133-4000000</f>
        <v>292992.54983022343</v>
      </c>
      <c r="Q133" s="19"/>
      <c r="R133" s="19"/>
    </row>
    <row r="134" spans="1:18" ht="12.75">
      <c r="A134" s="11">
        <f>'[1]Inline'!B32</f>
        <v>689962.725</v>
      </c>
      <c r="B134" s="11">
        <f>'[1]Inline'!C32</f>
        <v>4292989.194221</v>
      </c>
      <c r="C134" s="11">
        <f>'[1]Inline'!E32</f>
        <v>1995.67</v>
      </c>
      <c r="D134" s="11">
        <v>221</v>
      </c>
      <c r="E134" s="11">
        <f>A134-600000</f>
        <v>89962.72499999998</v>
      </c>
      <c r="F134" s="11">
        <f>B134-4000000</f>
        <v>292989.1942210002</v>
      </c>
      <c r="J134" s="15">
        <f>('[1]Inline'!H121-'[1]Inline'!H120)/2+'[1]Inline'!H120</f>
        <v>689962.2475</v>
      </c>
      <c r="K134" s="15">
        <f>('[1]Inline'!I121-'[1]Inline'!I120)/2+'[1]Inline'!I120</f>
        <v>4292991.5192185</v>
      </c>
      <c r="L134" s="11"/>
      <c r="M134" s="11">
        <f>('[1]Inline'!J121-'[1]Inline'!J120)/2+'[1]Inline'!J120</f>
        <v>1995.4368749999999</v>
      </c>
      <c r="N134" s="11">
        <v>218.5</v>
      </c>
      <c r="O134" s="15">
        <f>J134-600000</f>
        <v>89962.24750000006</v>
      </c>
      <c r="P134" s="12">
        <f>K134-4000000</f>
        <v>292991.5192184998</v>
      </c>
      <c r="Q134" s="19"/>
      <c r="R134" s="19"/>
    </row>
    <row r="135" spans="1:18" ht="12.75">
      <c r="A135" s="11">
        <f>('[1]Inline'!$B$33-'[1]Inline'!$B$32)/4+'[1]Inline'!$B$32</f>
        <v>689962.95175</v>
      </c>
      <c r="B135" s="11">
        <f>('[1]Inline'!$C$33-'[1]Inline'!$C$32)/4+'[1]Inline'!$C$32</f>
        <v>4292988.191472</v>
      </c>
      <c r="C135" s="11">
        <f>('[1]Inline'!$E$33-'[1]Inline'!$E$32)/4+'[1]Inline'!$E$32</f>
        <v>1995.69525</v>
      </c>
      <c r="D135" s="11">
        <v>222</v>
      </c>
      <c r="E135" s="11">
        <f>A135-600000</f>
        <v>89962.95175000001</v>
      </c>
      <c r="F135" s="11">
        <f>B135-4000000</f>
        <v>292988.19147200044</v>
      </c>
      <c r="J135" s="15">
        <f>('[1]Inline'!H122-'[1]Inline'!H121)/2+'[1]Inline'!H121</f>
        <v>689962.4384999999</v>
      </c>
      <c r="K135" s="15">
        <f>('[1]Inline'!I122-'[1]Inline'!I121)/2+'[1]Inline'!I121</f>
        <v>4292990.5892195</v>
      </c>
      <c r="L135" s="11"/>
      <c r="M135" s="11">
        <f>('[1]Inline'!J122-'[1]Inline'!J121)/2+'[1]Inline'!J121</f>
        <v>1995.5301250000002</v>
      </c>
      <c r="N135" s="11">
        <v>219.5</v>
      </c>
      <c r="O135" s="15">
        <f>J135-600000</f>
        <v>89962.43849999993</v>
      </c>
      <c r="P135" s="12">
        <f>K135-4000000</f>
        <v>292990.5892195003</v>
      </c>
      <c r="Q135" s="19"/>
      <c r="R135" s="19"/>
    </row>
    <row r="136" spans="1:18" ht="12.75">
      <c r="A136" s="12">
        <f>((1/2)*('[1]Inline'!$B$33-'[1]Inline'!$B$32))+'[1]Inline'!$B$32</f>
        <v>689963.1784999999</v>
      </c>
      <c r="B136" s="11">
        <f>((1/2)*('[1]Inline'!$C$33-'[1]Inline'!$C$32))+'[1]Inline'!$C$32</f>
        <v>4292987.188723</v>
      </c>
      <c r="C136" s="11">
        <f>((1/2)*('[1]Inline'!$E$33-'[1]Inline'!$E$32))+'[1]Inline'!$E$32</f>
        <v>1995.7205</v>
      </c>
      <c r="D136" s="11">
        <v>223</v>
      </c>
      <c r="E136" s="11">
        <f>A136-600000</f>
        <v>89963.17849999992</v>
      </c>
      <c r="F136" s="11">
        <f>B136-4000000</f>
        <v>292987.18872299977</v>
      </c>
      <c r="J136" s="15">
        <f>('[1]Inline'!H123-'[1]Inline'!H122)/2+'[1]Inline'!H122</f>
        <v>689962.6295</v>
      </c>
      <c r="K136" s="15">
        <f>('[1]Inline'!I123-'[1]Inline'!I122)/2+'[1]Inline'!I122</f>
        <v>4292989.6592205</v>
      </c>
      <c r="L136" s="11"/>
      <c r="M136" s="11">
        <f>('[1]Inline'!J123-'[1]Inline'!J122)/2+'[1]Inline'!J122</f>
        <v>1995.6233750000001</v>
      </c>
      <c r="N136" s="11">
        <v>220.5</v>
      </c>
      <c r="O136" s="15">
        <f>J136-600000</f>
        <v>89962.62950000004</v>
      </c>
      <c r="P136" s="12">
        <f>K136-4000000</f>
        <v>292989.6592204999</v>
      </c>
      <c r="Q136" s="19"/>
      <c r="R136" s="19"/>
    </row>
    <row r="137" spans="1:18" ht="12.75">
      <c r="A137" s="11">
        <f>(('[1]Inline'!$B$33-'[1]Inline'!$B$32)*(3/4))+'[1]Inline'!$B$32</f>
        <v>689963.40525</v>
      </c>
      <c r="B137" s="11">
        <f>(('[1]Inline'!$C$33-'[1]Inline'!$C$32)*(3/4))+'[1]Inline'!$C$32</f>
        <v>4292986.185974</v>
      </c>
      <c r="C137" s="11">
        <f>(('[1]Inline'!$E$33-'[1]Inline'!$E$32)*(3/4))+'[1]Inline'!$E$32</f>
        <v>1995.74575</v>
      </c>
      <c r="D137" s="11">
        <v>224</v>
      </c>
      <c r="E137" s="11">
        <f>A137-600000</f>
        <v>89963.40524999995</v>
      </c>
      <c r="F137" s="11">
        <f>B137-4000000</f>
        <v>292986.185974</v>
      </c>
      <c r="J137" s="15">
        <f>('[1]Inline'!H124-'[1]Inline'!H123)/2+'[1]Inline'!H123</f>
        <v>689962.838375</v>
      </c>
      <c r="K137" s="15">
        <f>('[1]Inline'!I124-'[1]Inline'!I123)/2+'[1]Inline'!I123</f>
        <v>4292988.6928465</v>
      </c>
      <c r="L137" s="11"/>
      <c r="M137" s="11">
        <f>('[1]Inline'!J124-'[1]Inline'!J123)/2+'[1]Inline'!J123</f>
        <v>1995.682625</v>
      </c>
      <c r="N137" s="11">
        <v>221.5</v>
      </c>
      <c r="O137" s="15">
        <f>J137-600000</f>
        <v>89962.83837500005</v>
      </c>
      <c r="P137" s="12">
        <f>K137-4000000</f>
        <v>292988.6928465003</v>
      </c>
      <c r="Q137" s="19"/>
      <c r="R137" s="19"/>
    </row>
    <row r="138" spans="1:18" ht="12.75">
      <c r="A138" s="11">
        <f>'[1]Inline'!B33</f>
        <v>689963.632</v>
      </c>
      <c r="B138" s="11">
        <f>'[1]Inline'!C33</f>
        <v>4292985.183225</v>
      </c>
      <c r="C138" s="11">
        <f>'[1]Inline'!E33</f>
        <v>1995.771</v>
      </c>
      <c r="D138" s="11">
        <v>225</v>
      </c>
      <c r="E138" s="11">
        <f>A138-600000</f>
        <v>89963.63199999998</v>
      </c>
      <c r="F138" s="11">
        <f>B138-4000000</f>
        <v>292985.1832250003</v>
      </c>
      <c r="J138" s="15">
        <f>('[1]Inline'!H125-'[1]Inline'!H124)/2+'[1]Inline'!H124</f>
        <v>689963.065125</v>
      </c>
      <c r="K138" s="15">
        <f>('[1]Inline'!I125-'[1]Inline'!I124)/2+'[1]Inline'!I124</f>
        <v>4292987.6900975</v>
      </c>
      <c r="L138" s="11"/>
      <c r="M138" s="11">
        <f>('[1]Inline'!J125-'[1]Inline'!J124)/2+'[1]Inline'!J124</f>
        <v>1995.707875</v>
      </c>
      <c r="N138" s="11">
        <v>222.5</v>
      </c>
      <c r="O138" s="15">
        <f>J138-600000</f>
        <v>89963.06512499996</v>
      </c>
      <c r="P138" s="12">
        <f>K138-4000000</f>
        <v>292987.69009749964</v>
      </c>
      <c r="Q138" s="19"/>
      <c r="R138" s="19"/>
    </row>
    <row r="139" spans="1:18" ht="12.75">
      <c r="A139" s="11">
        <f>('[1]Inline'!$B$34-'[1]Inline'!$B$33)/4+'[1]Inline'!$B$33</f>
        <v>689963.907</v>
      </c>
      <c r="B139" s="11">
        <f>('[1]Inline'!$C$34-'[1]Inline'!$C$33)/4+'[1]Inline'!$C$33</f>
        <v>4292984.248226</v>
      </c>
      <c r="C139" s="11">
        <f>('[1]Inline'!$E$34-'[1]Inline'!$E$33)/4+'[1]Inline'!$E$33</f>
        <v>1995.7845</v>
      </c>
      <c r="D139" s="11">
        <v>226</v>
      </c>
      <c r="E139" s="11">
        <f>A139-600000</f>
        <v>89963.907</v>
      </c>
      <c r="F139" s="11">
        <f>B139-4000000</f>
        <v>292984.248226</v>
      </c>
      <c r="J139" s="15">
        <f>('[1]Inline'!H126-'[1]Inline'!H125)/2+'[1]Inline'!H125</f>
        <v>689963.2918749999</v>
      </c>
      <c r="K139" s="15">
        <f>('[1]Inline'!I126-'[1]Inline'!I125)/2+'[1]Inline'!I125</f>
        <v>4292986.6873485</v>
      </c>
      <c r="L139" s="11"/>
      <c r="M139" s="11">
        <f>('[1]Inline'!J126-'[1]Inline'!J125)/2+'[1]Inline'!J125</f>
        <v>1995.733125</v>
      </c>
      <c r="N139" s="11">
        <v>223.5</v>
      </c>
      <c r="O139" s="15">
        <f>J139-600000</f>
        <v>89963.29187499988</v>
      </c>
      <c r="P139" s="12">
        <f>K139-4000000</f>
        <v>292986.6873484999</v>
      </c>
      <c r="Q139" s="19"/>
      <c r="R139" s="19"/>
    </row>
    <row r="140" spans="1:18" ht="12.75">
      <c r="A140" s="12">
        <f>((1/2)*('[1]Inline'!$B$34-'[1]Inline'!$B$33))+'[1]Inline'!$B$33</f>
        <v>689964.182</v>
      </c>
      <c r="B140" s="11">
        <f>((1/2)*('[1]Inline'!$C$34-'[1]Inline'!$C$33))+'[1]Inline'!$C$33</f>
        <v>4292983.313227</v>
      </c>
      <c r="C140" s="11">
        <f>((1/2)*('[1]Inline'!$E$34-'[1]Inline'!$E$33))+'[1]Inline'!$E$33</f>
        <v>1995.798</v>
      </c>
      <c r="D140" s="11">
        <v>227</v>
      </c>
      <c r="E140" s="11">
        <f>A140-600000</f>
        <v>89964.18200000003</v>
      </c>
      <c r="F140" s="11">
        <f>B140-4000000</f>
        <v>292983.3132269997</v>
      </c>
      <c r="J140" s="15">
        <f>('[1]Inline'!H127-'[1]Inline'!H126)/2+'[1]Inline'!H126</f>
        <v>689963.518625</v>
      </c>
      <c r="K140" s="15">
        <f>('[1]Inline'!I127-'[1]Inline'!I126)/2+'[1]Inline'!I126</f>
        <v>4292985.6845995</v>
      </c>
      <c r="L140" s="11"/>
      <c r="M140" s="11">
        <f>('[1]Inline'!J127-'[1]Inline'!J126)/2+'[1]Inline'!J126</f>
        <v>1995.758375</v>
      </c>
      <c r="N140" s="11">
        <v>224.5</v>
      </c>
      <c r="O140" s="15">
        <f>J140-600000</f>
        <v>89963.51862500003</v>
      </c>
      <c r="P140" s="12">
        <f>K140-4000000</f>
        <v>292985.68459950015</v>
      </c>
      <c r="Q140" s="19"/>
      <c r="R140" s="19"/>
    </row>
    <row r="141" spans="1:18" ht="12.75">
      <c r="A141" s="11">
        <f>(('[1]Inline'!$B$34-'[1]Inline'!$B$33)*(3/4))+'[1]Inline'!$B$33</f>
        <v>689964.4569999999</v>
      </c>
      <c r="B141" s="11">
        <f>(('[1]Inline'!$C$34-'[1]Inline'!$C$33)*(3/4))+'[1]Inline'!$C$33</f>
        <v>4292982.378228</v>
      </c>
      <c r="C141" s="11">
        <f>(('[1]Inline'!$E$34-'[1]Inline'!$E$33)*(3/4))+'[1]Inline'!$E$33</f>
        <v>1995.8115</v>
      </c>
      <c r="D141" s="11">
        <v>228</v>
      </c>
      <c r="E141" s="11">
        <f>A141-600000</f>
        <v>89964.45699999994</v>
      </c>
      <c r="F141" s="11">
        <f>B141-4000000</f>
        <v>292982.37822800037</v>
      </c>
      <c r="J141" s="15">
        <f>('[1]Inline'!H128-'[1]Inline'!H127)/2+'[1]Inline'!H127</f>
        <v>689963.7694999999</v>
      </c>
      <c r="K141" s="15">
        <f>('[1]Inline'!I128-'[1]Inline'!I127)/2+'[1]Inline'!I127</f>
        <v>4292984.7157255</v>
      </c>
      <c r="L141" s="11"/>
      <c r="M141" s="11">
        <f>('[1]Inline'!J128-'[1]Inline'!J127)/2+'[1]Inline'!J127</f>
        <v>1995.77775</v>
      </c>
      <c r="N141" s="11">
        <v>225.5</v>
      </c>
      <c r="O141" s="15">
        <f>J141-600000</f>
        <v>89963.76949999994</v>
      </c>
      <c r="P141" s="12">
        <f>K141-4000000</f>
        <v>292984.71572550014</v>
      </c>
      <c r="Q141" s="19"/>
      <c r="R141" s="19"/>
    </row>
    <row r="142" spans="1:18" ht="12.75">
      <c r="A142" s="11">
        <f>'[1]Inline'!B34</f>
        <v>689964.732</v>
      </c>
      <c r="B142" s="11">
        <f>'[1]Inline'!C34</f>
        <v>4292981.443229</v>
      </c>
      <c r="C142" s="11">
        <f>'[1]Inline'!E34</f>
        <v>1995.825</v>
      </c>
      <c r="D142" s="11">
        <v>229</v>
      </c>
      <c r="E142" s="11">
        <f>A142-600000</f>
        <v>89964.73199999996</v>
      </c>
      <c r="F142" s="11">
        <f>B142-4000000</f>
        <v>292981.4432290001</v>
      </c>
      <c r="J142" s="15">
        <f>('[1]Inline'!H129-'[1]Inline'!H128)/2+'[1]Inline'!H128</f>
        <v>689964.0445000001</v>
      </c>
      <c r="K142" s="15">
        <f>('[1]Inline'!I129-'[1]Inline'!I128)/2+'[1]Inline'!I128</f>
        <v>4292983.7807265</v>
      </c>
      <c r="L142" s="11"/>
      <c r="M142" s="11">
        <f>('[1]Inline'!J129-'[1]Inline'!J128)/2+'[1]Inline'!J128</f>
        <v>1995.79125</v>
      </c>
      <c r="N142" s="11">
        <v>226.5</v>
      </c>
      <c r="O142" s="15">
        <f>J142-600000</f>
        <v>89964.04450000008</v>
      </c>
      <c r="P142" s="12">
        <f>K142-4000000</f>
        <v>292983.78072649986</v>
      </c>
      <c r="Q142" s="19"/>
      <c r="R142" s="19"/>
    </row>
    <row r="143" spans="1:18" ht="12.75">
      <c r="A143" s="11">
        <f>('[1]Inline'!$B$35-'[1]Inline'!$B$34)/4+'[1]Inline'!$B$34</f>
        <v>689965.0329999999</v>
      </c>
      <c r="B143" s="11">
        <f>('[1]Inline'!$C$35-'[1]Inline'!$C$34)/4+'[1]Inline'!$C$34</f>
        <v>4292980.49748</v>
      </c>
      <c r="C143" s="11">
        <f>('[1]Inline'!$E$35-'[1]Inline'!$E$34)/4+'[1]Inline'!$E$34</f>
        <v>1995.7765</v>
      </c>
      <c r="D143" s="11">
        <v>230</v>
      </c>
      <c r="E143" s="11">
        <f>A143-600000</f>
        <v>89965.03299999994</v>
      </c>
      <c r="F143" s="11">
        <f>B143-4000000</f>
        <v>292980.49748000037</v>
      </c>
      <c r="J143" s="15">
        <f>('[1]Inline'!H130-'[1]Inline'!H129)/2+'[1]Inline'!H129</f>
        <v>689964.3195</v>
      </c>
      <c r="K143" s="15">
        <f>('[1]Inline'!I130-'[1]Inline'!I129)/2+'[1]Inline'!I129</f>
        <v>4292982.8457275</v>
      </c>
      <c r="L143" s="11"/>
      <c r="M143" s="11">
        <f>('[1]Inline'!J130-'[1]Inline'!J129)/2+'[1]Inline'!J129</f>
        <v>1995.80475</v>
      </c>
      <c r="N143" s="11">
        <v>227.5</v>
      </c>
      <c r="O143" s="15">
        <f>J143-600000</f>
        <v>89964.31949999998</v>
      </c>
      <c r="P143" s="12">
        <f>K143-4000000</f>
        <v>292982.8457274996</v>
      </c>
      <c r="Q143" s="19"/>
      <c r="R143" s="19"/>
    </row>
    <row r="144" spans="1:18" ht="12.75">
      <c r="A144" s="12">
        <f>((1/2)*('[1]Inline'!$B$35-'[1]Inline'!$B$34))+'[1]Inline'!$B$34</f>
        <v>689965.334</v>
      </c>
      <c r="B144" s="11">
        <f>((1/2)*('[1]Inline'!$C$35-'[1]Inline'!$C$34))+'[1]Inline'!$C$34</f>
        <v>4292979.551731</v>
      </c>
      <c r="C144" s="11">
        <f>((1/2)*('[1]Inline'!$E$35-'[1]Inline'!$E$34))+'[1]Inline'!$E$34</f>
        <v>1995.728</v>
      </c>
      <c r="D144" s="11">
        <v>231</v>
      </c>
      <c r="E144" s="11">
        <f>A144-600000</f>
        <v>89965.33400000003</v>
      </c>
      <c r="F144" s="11">
        <f>B144-4000000</f>
        <v>292979.5517309997</v>
      </c>
      <c r="J144" s="15">
        <f>('[1]Inline'!H131-'[1]Inline'!H130)/2+'[1]Inline'!H130</f>
        <v>689964.5944999999</v>
      </c>
      <c r="K144" s="15">
        <f>('[1]Inline'!I131-'[1]Inline'!I130)/2+'[1]Inline'!I130</f>
        <v>4292981.9107285</v>
      </c>
      <c r="L144" s="11"/>
      <c r="M144" s="11">
        <f>('[1]Inline'!J131-'[1]Inline'!J130)/2+'[1]Inline'!J130</f>
        <v>1995.81825</v>
      </c>
      <c r="N144" s="11">
        <v>228.5</v>
      </c>
      <c r="O144" s="15">
        <f>J144-600000</f>
        <v>89964.59449999989</v>
      </c>
      <c r="P144" s="12">
        <f>K144-4000000</f>
        <v>292981.9107285002</v>
      </c>
      <c r="Q144" s="19"/>
      <c r="R144" s="19"/>
    </row>
    <row r="145" spans="1:18" ht="12.75">
      <c r="A145" s="11">
        <f>(('[1]Inline'!$B$35-'[1]Inline'!$B$34)*(3/4))+'[1]Inline'!$B$34</f>
        <v>689965.635</v>
      </c>
      <c r="B145" s="11">
        <f>(('[1]Inline'!$C$35-'[1]Inline'!$C$34)*(3/4))+'[1]Inline'!$C$34</f>
        <v>4292978.605982</v>
      </c>
      <c r="C145" s="11">
        <f>(('[1]Inline'!$E$35-'[1]Inline'!$E$34)*(3/4))+'[1]Inline'!$E$34</f>
        <v>1995.6795000000002</v>
      </c>
      <c r="D145" s="11">
        <v>232</v>
      </c>
      <c r="E145" s="11">
        <f>A145-600000</f>
        <v>89965.63500000001</v>
      </c>
      <c r="F145" s="11">
        <f>B145-4000000</f>
        <v>292978.605982</v>
      </c>
      <c r="J145" s="15">
        <f>('[1]Inline'!H132-'[1]Inline'!H131)/2+'[1]Inline'!H131</f>
        <v>689964.8825</v>
      </c>
      <c r="K145" s="15">
        <f>('[1]Inline'!I132-'[1]Inline'!I131)/2+'[1]Inline'!I131</f>
        <v>4292980.9703545</v>
      </c>
      <c r="L145" s="11"/>
      <c r="M145" s="11">
        <f>('[1]Inline'!J132-'[1]Inline'!J131)/2+'[1]Inline'!J131</f>
        <v>1995.8007499999999</v>
      </c>
      <c r="N145" s="11">
        <v>229.5</v>
      </c>
      <c r="O145" s="15">
        <f>J145-600000</f>
        <v>89964.88249999995</v>
      </c>
      <c r="P145" s="12">
        <f>K145-4000000</f>
        <v>292980.9703545002</v>
      </c>
      <c r="Q145" s="19"/>
      <c r="R145" s="19"/>
    </row>
    <row r="146" spans="1:18" ht="12.75">
      <c r="A146" s="11">
        <f>'[1]Inline'!B35</f>
        <v>689965.936</v>
      </c>
      <c r="B146" s="11">
        <f>'[1]Inline'!C35</f>
        <v>4292977.660233</v>
      </c>
      <c r="C146" s="11">
        <f>'[1]Inline'!E35</f>
        <v>1995.631</v>
      </c>
      <c r="D146" s="11">
        <v>233</v>
      </c>
      <c r="E146" s="11">
        <f>A146-600000</f>
        <v>89965.93599999999</v>
      </c>
      <c r="F146" s="11">
        <f>B146-4000000</f>
        <v>292977.6602330003</v>
      </c>
      <c r="J146" s="15">
        <f>('[1]Inline'!H133-'[1]Inline'!H132)/2+'[1]Inline'!H132</f>
        <v>689965.1835</v>
      </c>
      <c r="K146" s="15">
        <f>('[1]Inline'!I133-'[1]Inline'!I132)/2+'[1]Inline'!I132</f>
        <v>4292980.0246055</v>
      </c>
      <c r="L146" s="11"/>
      <c r="M146" s="11">
        <f>('[1]Inline'!J133-'[1]Inline'!J132)/2+'[1]Inline'!J132</f>
        <v>1995.75225</v>
      </c>
      <c r="N146" s="11">
        <v>230.5</v>
      </c>
      <c r="O146" s="15">
        <f>J146-600000</f>
        <v>89965.18350000004</v>
      </c>
      <c r="P146" s="12">
        <f>K146-4000000</f>
        <v>292980.0246054996</v>
      </c>
      <c r="Q146" s="19"/>
      <c r="R146" s="19"/>
    </row>
    <row r="147" spans="1:18" ht="12.75">
      <c r="A147" s="11">
        <f>('[1]Inline'!$B$36-'[1]Inline'!$B$35)/4+'[1]Inline'!$B$35</f>
        <v>689966.16925</v>
      </c>
      <c r="B147" s="11">
        <f>('[1]Inline'!$C$36-'[1]Inline'!$C$35)/4+'[1]Inline'!$C$35</f>
        <v>4292976.686234</v>
      </c>
      <c r="C147" s="11">
        <f>('[1]Inline'!$E$36-'[1]Inline'!$E$35)/4+'[1]Inline'!$E$35</f>
        <v>1995.6155</v>
      </c>
      <c r="D147" s="11">
        <v>234</v>
      </c>
      <c r="E147" s="11">
        <f>A147-600000</f>
        <v>89966.16925000004</v>
      </c>
      <c r="F147" s="11">
        <f>B147-4000000</f>
        <v>292976.68623400014</v>
      </c>
      <c r="J147" s="15">
        <f>('[1]Inline'!H134-'[1]Inline'!H133)/2+'[1]Inline'!H133</f>
        <v>689965.4845</v>
      </c>
      <c r="K147" s="15">
        <f>('[1]Inline'!I134-'[1]Inline'!I133)/2+'[1]Inline'!I133</f>
        <v>4292979.0788565</v>
      </c>
      <c r="L147" s="11"/>
      <c r="M147" s="11">
        <f>('[1]Inline'!J134-'[1]Inline'!J133)/2+'[1]Inline'!J133</f>
        <v>1995.7037500000001</v>
      </c>
      <c r="N147" s="11">
        <v>231.5</v>
      </c>
      <c r="O147" s="15">
        <f>J147-600000</f>
        <v>89965.48450000002</v>
      </c>
      <c r="P147" s="12">
        <f>K147-4000000</f>
        <v>292979.07885649987</v>
      </c>
      <c r="Q147" s="19"/>
      <c r="R147" s="19"/>
    </row>
    <row r="148" spans="1:18" ht="12.75">
      <c r="A148" s="12">
        <f>((1/2)*('[1]Inline'!$B$36-'[1]Inline'!$B$35))+'[1]Inline'!$B$35</f>
        <v>689966.4025</v>
      </c>
      <c r="B148" s="11">
        <f>((1/2)*('[1]Inline'!$C$36-'[1]Inline'!$C$35))+'[1]Inline'!$C$35</f>
        <v>4292975.712235</v>
      </c>
      <c r="C148" s="11">
        <f>((1/2)*('[1]Inline'!$E$36-'[1]Inline'!$E$35))+'[1]Inline'!$E$35</f>
        <v>1995.6</v>
      </c>
      <c r="D148" s="11">
        <v>235</v>
      </c>
      <c r="E148" s="11">
        <f>A148-600000</f>
        <v>89966.40249999997</v>
      </c>
      <c r="F148" s="11">
        <f>B148-4000000</f>
        <v>292975.712235</v>
      </c>
      <c r="J148" s="15">
        <f>('[1]Inline'!H135-'[1]Inline'!H134)/2+'[1]Inline'!H134</f>
        <v>689965.7855</v>
      </c>
      <c r="K148" s="15">
        <f>('[1]Inline'!I135-'[1]Inline'!I134)/2+'[1]Inline'!I134</f>
        <v>4292978.1331075</v>
      </c>
      <c r="L148" s="11"/>
      <c r="M148" s="11">
        <f>('[1]Inline'!J135-'[1]Inline'!J134)/2+'[1]Inline'!J134</f>
        <v>1995.6552500000003</v>
      </c>
      <c r="N148" s="11">
        <v>232.5</v>
      </c>
      <c r="O148" s="15">
        <f>J148-600000</f>
        <v>89965.7855</v>
      </c>
      <c r="P148" s="12">
        <f>K148-4000000</f>
        <v>292978.13310750015</v>
      </c>
      <c r="Q148" s="19"/>
      <c r="R148" s="19"/>
    </row>
    <row r="149" spans="1:18" ht="12.75">
      <c r="A149" s="11">
        <f>(('[1]Inline'!$B$36-'[1]Inline'!$B$35)*(3/4))+'[1]Inline'!$B$35</f>
        <v>689966.6357499999</v>
      </c>
      <c r="B149" s="11">
        <f>(('[1]Inline'!$C$36-'[1]Inline'!$C$35)*(3/4))+'[1]Inline'!$C$35</f>
        <v>4292974.738236</v>
      </c>
      <c r="C149" s="11">
        <f>(('[1]Inline'!$E$36-'[1]Inline'!$E$35)*(3/4))+'[1]Inline'!$E$35</f>
        <v>1995.5845</v>
      </c>
      <c r="D149" s="11">
        <v>236</v>
      </c>
      <c r="E149" s="11">
        <f>A149-600000</f>
        <v>89966.6357499999</v>
      </c>
      <c r="F149" s="11">
        <f>B149-4000000</f>
        <v>292974.73823599983</v>
      </c>
      <c r="J149" s="15">
        <f>('[1]Inline'!H136-'[1]Inline'!H135)/2+'[1]Inline'!H135</f>
        <v>689966.052625</v>
      </c>
      <c r="K149" s="15">
        <f>('[1]Inline'!I136-'[1]Inline'!I135)/2+'[1]Inline'!I135</f>
        <v>4292977.1732335</v>
      </c>
      <c r="L149" s="11"/>
      <c r="M149" s="11">
        <f>('[1]Inline'!J136-'[1]Inline'!J135)/2+'[1]Inline'!J135</f>
        <v>1995.62325</v>
      </c>
      <c r="N149" s="11">
        <v>233.5</v>
      </c>
      <c r="O149" s="15">
        <f>J149-600000</f>
        <v>89966.05262500001</v>
      </c>
      <c r="P149" s="12">
        <f>K149-4000000</f>
        <v>292977.17323349975</v>
      </c>
      <c r="Q149" s="19"/>
      <c r="R149" s="19"/>
    </row>
    <row r="150" spans="1:18" ht="12.75">
      <c r="A150" s="11">
        <f>'[1]Inline'!B36</f>
        <v>689966.869</v>
      </c>
      <c r="B150" s="11">
        <f>'[1]Inline'!C36</f>
        <v>4292973.764237</v>
      </c>
      <c r="C150" s="11">
        <f>'[1]Inline'!E36</f>
        <v>1995.569</v>
      </c>
      <c r="D150" s="11">
        <v>237</v>
      </c>
      <c r="E150" s="11">
        <f>A150-600000</f>
        <v>89966.86899999995</v>
      </c>
      <c r="F150" s="11">
        <f>B150-4000000</f>
        <v>292973.7642369997</v>
      </c>
      <c r="J150" s="15">
        <f>('[1]Inline'!H137-'[1]Inline'!H136)/2+'[1]Inline'!H136</f>
        <v>689966.2858750001</v>
      </c>
      <c r="K150" s="15">
        <f>('[1]Inline'!I137-'[1]Inline'!I136)/2+'[1]Inline'!I136</f>
        <v>4292976.1992345005</v>
      </c>
      <c r="L150" s="11"/>
      <c r="M150" s="11">
        <f>('[1]Inline'!J137-'[1]Inline'!J136)/2+'[1]Inline'!J136</f>
        <v>1995.6077500000001</v>
      </c>
      <c r="N150" s="11">
        <v>234.5</v>
      </c>
      <c r="O150" s="15">
        <f>J150-600000</f>
        <v>89966.28587500006</v>
      </c>
      <c r="P150" s="12">
        <f>K150-4000000</f>
        <v>292976.1992345005</v>
      </c>
      <c r="Q150" s="19"/>
      <c r="R150" s="19"/>
    </row>
    <row r="151" spans="1:18" ht="12.75">
      <c r="A151" s="11">
        <f>('[1]Inline'!$B$37-'[1]Inline'!$B$36)/4+'[1]Inline'!$B$36</f>
        <v>689967.17175</v>
      </c>
      <c r="B151" s="11">
        <f>('[1]Inline'!$C$37-'[1]Inline'!$C$36)/4+'[1]Inline'!$C$36</f>
        <v>4292972.820987999</v>
      </c>
      <c r="C151" s="11">
        <f>('[1]Inline'!$E$37-'[1]Inline'!$E$36)/4+'[1]Inline'!$E$36</f>
        <v>1995.626</v>
      </c>
      <c r="D151" s="11">
        <v>238</v>
      </c>
      <c r="E151" s="11">
        <f>A151-600000</f>
        <v>89967.17174999998</v>
      </c>
      <c r="F151" s="11">
        <f>B151-4000000</f>
        <v>292972.82098799944</v>
      </c>
      <c r="J151" s="15">
        <f>('[1]Inline'!H138-'[1]Inline'!H137)/2+'[1]Inline'!H137</f>
        <v>689966.5191249999</v>
      </c>
      <c r="K151" s="15">
        <f>('[1]Inline'!I138-'[1]Inline'!I137)/2+'[1]Inline'!I137</f>
        <v>4292975.225235499</v>
      </c>
      <c r="L151" s="11"/>
      <c r="M151" s="11">
        <f>('[1]Inline'!J138-'[1]Inline'!J137)/2+'[1]Inline'!J137</f>
        <v>1995.59225</v>
      </c>
      <c r="N151" s="11">
        <v>235.5</v>
      </c>
      <c r="O151" s="15">
        <f>J151-600000</f>
        <v>89966.51912499988</v>
      </c>
      <c r="P151" s="12">
        <f>K151-4000000</f>
        <v>292975.22523549944</v>
      </c>
      <c r="Q151" s="19"/>
      <c r="R151" s="19"/>
    </row>
    <row r="152" spans="1:18" ht="12.75">
      <c r="A152" s="12">
        <f>((1/2)*('[1]Inline'!$B$37-'[1]Inline'!$B$36))+'[1]Inline'!$B$36</f>
        <v>689967.4745</v>
      </c>
      <c r="B152" s="11">
        <f>((1/2)*('[1]Inline'!$C$37-'[1]Inline'!$C$36))+'[1]Inline'!$C$36</f>
        <v>4292971.877738999</v>
      </c>
      <c r="C152" s="11">
        <f>((1/2)*('[1]Inline'!$E$37-'[1]Inline'!$E$36))+'[1]Inline'!$E$36</f>
        <v>1995.683</v>
      </c>
      <c r="D152" s="11">
        <v>239</v>
      </c>
      <c r="E152" s="11">
        <f>A152-600000</f>
        <v>89967.47450000001</v>
      </c>
      <c r="F152" s="11">
        <f>B152-4000000</f>
        <v>292971.8777389992</v>
      </c>
      <c r="J152" s="15">
        <f>('[1]Inline'!H139-'[1]Inline'!H138)/2+'[1]Inline'!H138</f>
        <v>689966.7523749999</v>
      </c>
      <c r="K152" s="15">
        <f>('[1]Inline'!I139-'[1]Inline'!I138)/2+'[1]Inline'!I138</f>
        <v>4292974.2512365</v>
      </c>
      <c r="L152" s="11"/>
      <c r="M152" s="11">
        <f>('[1]Inline'!J139-'[1]Inline'!J138)/2+'[1]Inline'!J138</f>
        <v>1995.57675</v>
      </c>
      <c r="N152" s="11">
        <v>236.5</v>
      </c>
      <c r="O152" s="15">
        <f>J152-600000</f>
        <v>89966.75237499992</v>
      </c>
      <c r="P152" s="12">
        <f>K152-4000000</f>
        <v>292974.2512365002</v>
      </c>
      <c r="Q152" s="19"/>
      <c r="R152" s="19"/>
    </row>
    <row r="153" spans="1:18" ht="12.75">
      <c r="A153" s="11">
        <f>(('[1]Inline'!$B$37-'[1]Inline'!$B$36)*(3/4))+'[1]Inline'!$B$36</f>
        <v>689967.7772499999</v>
      </c>
      <c r="B153" s="11">
        <f>(('[1]Inline'!$C$37-'[1]Inline'!$C$36)*(3/4))+'[1]Inline'!$C$36</f>
        <v>4292970.93449</v>
      </c>
      <c r="C153" s="11">
        <f>(('[1]Inline'!$E$37-'[1]Inline'!$E$36)*(3/4))+'[1]Inline'!$E$36</f>
        <v>1995.74</v>
      </c>
      <c r="D153" s="11">
        <v>240</v>
      </c>
      <c r="E153" s="11">
        <f>A153-600000</f>
        <v>89967.77724999993</v>
      </c>
      <c r="F153" s="11">
        <f>B153-4000000</f>
        <v>292970.9344899999</v>
      </c>
      <c r="J153" s="15">
        <f>('[1]Inline'!H140-'[1]Inline'!H139)/2+'[1]Inline'!H139</f>
        <v>689967.020375</v>
      </c>
      <c r="K153" s="15">
        <f>('[1]Inline'!I140-'[1]Inline'!I139)/2+'[1]Inline'!I139</f>
        <v>4292973.2926125</v>
      </c>
      <c r="L153" s="11"/>
      <c r="M153" s="11">
        <f>('[1]Inline'!J140-'[1]Inline'!J139)/2+'[1]Inline'!J139</f>
        <v>1995.5974999999999</v>
      </c>
      <c r="N153" s="11">
        <v>237.5</v>
      </c>
      <c r="O153" s="15">
        <f>J153-600000</f>
        <v>89967.02037499996</v>
      </c>
      <c r="P153" s="12">
        <f>K153-4000000</f>
        <v>292973.29261249956</v>
      </c>
      <c r="Q153" s="19"/>
      <c r="R153" s="19"/>
    </row>
    <row r="154" spans="1:18" ht="12.75">
      <c r="A154" s="11">
        <f>'[1]Inline'!B37</f>
        <v>689968.08</v>
      </c>
      <c r="B154" s="11">
        <f>'[1]Inline'!C37</f>
        <v>4292969.991241</v>
      </c>
      <c r="C154" s="11">
        <f>'[1]Inline'!E37</f>
        <v>1995.797</v>
      </c>
      <c r="D154" s="11">
        <v>241</v>
      </c>
      <c r="E154" s="11">
        <f>A154-600000</f>
        <v>89968.07999999996</v>
      </c>
      <c r="F154" s="11">
        <f>B154-4000000</f>
        <v>292969.99124099966</v>
      </c>
      <c r="J154" s="15">
        <f>('[1]Inline'!H141-'[1]Inline'!H140)/2+'[1]Inline'!H140</f>
        <v>689967.323125</v>
      </c>
      <c r="K154" s="15">
        <f>('[1]Inline'!I141-'[1]Inline'!I140)/2+'[1]Inline'!I140</f>
        <v>4292972.349363499</v>
      </c>
      <c r="L154" s="11"/>
      <c r="M154" s="11">
        <f>('[1]Inline'!J141-'[1]Inline'!J140)/2+'[1]Inline'!J140</f>
        <v>1995.6545</v>
      </c>
      <c r="N154" s="11">
        <v>238.5</v>
      </c>
      <c r="O154" s="15">
        <f>J154-600000</f>
        <v>89967.323125</v>
      </c>
      <c r="P154" s="12">
        <f>K154-4000000</f>
        <v>292972.3493634993</v>
      </c>
      <c r="Q154" s="19"/>
      <c r="R154" s="19"/>
    </row>
    <row r="155" spans="1:18" ht="12.75">
      <c r="A155" s="11">
        <f>('[1]Inline'!$B$38-'[1]Inline'!$B$37)/4+'[1]Inline'!$B$37</f>
        <v>689968.334</v>
      </c>
      <c r="B155" s="11">
        <f>('[1]Inline'!$C$38-'[1]Inline'!$C$37)/4+'[1]Inline'!$C$37</f>
        <v>4292969.018492</v>
      </c>
      <c r="C155" s="11">
        <f>('[1]Inline'!$E$38-'[1]Inline'!$E$37)/4+'[1]Inline'!$E$37</f>
        <v>1995.823</v>
      </c>
      <c r="D155" s="11">
        <v>242</v>
      </c>
      <c r="E155" s="11">
        <f>A155-600000</f>
        <v>89968.33400000003</v>
      </c>
      <c r="F155" s="11">
        <f>B155-4000000</f>
        <v>292969.0184920002</v>
      </c>
      <c r="J155" s="15">
        <f>('[1]Inline'!H142-'[1]Inline'!H141)/2+'[1]Inline'!H141</f>
        <v>689967.6258749999</v>
      </c>
      <c r="K155" s="15">
        <f>('[1]Inline'!I142-'[1]Inline'!I141)/2+'[1]Inline'!I141</f>
        <v>4292971.4061145</v>
      </c>
      <c r="L155" s="11"/>
      <c r="M155" s="11">
        <f>('[1]Inline'!J142-'[1]Inline'!J141)/2+'[1]Inline'!J141</f>
        <v>1995.7115</v>
      </c>
      <c r="N155" s="11">
        <v>239.5</v>
      </c>
      <c r="O155" s="15">
        <f>J155-600000</f>
        <v>89967.62587499991</v>
      </c>
      <c r="P155" s="12">
        <f>K155-4000000</f>
        <v>292971.4061145</v>
      </c>
      <c r="Q155" s="19"/>
      <c r="R155" s="19"/>
    </row>
    <row r="156" spans="1:18" ht="12.75">
      <c r="A156" s="12">
        <f>((1/2)*('[1]Inline'!$B$38-'[1]Inline'!$B$37))+'[1]Inline'!$B$37</f>
        <v>689968.588</v>
      </c>
      <c r="B156" s="11">
        <f>((1/2)*('[1]Inline'!$C$38-'[1]Inline'!$C$37))+'[1]Inline'!$C$37</f>
        <v>4292968.045743</v>
      </c>
      <c r="C156" s="11">
        <f>((1/2)*('[1]Inline'!$E$38-'[1]Inline'!$E$37))+'[1]Inline'!$E$37</f>
        <v>1995.8490000000002</v>
      </c>
      <c r="D156" s="11">
        <v>243</v>
      </c>
      <c r="E156" s="11">
        <f>A156-600000</f>
        <v>89968.58799999999</v>
      </c>
      <c r="F156" s="11">
        <f>B156-4000000</f>
        <v>292968.04574299976</v>
      </c>
      <c r="J156" s="15">
        <f>('[1]Inline'!H143-'[1]Inline'!H142)/2+'[1]Inline'!H142</f>
        <v>689967.928625</v>
      </c>
      <c r="K156" s="15">
        <f>('[1]Inline'!I143-'[1]Inline'!I142)/2+'[1]Inline'!I142</f>
        <v>4292970.4628655</v>
      </c>
      <c r="L156" s="11"/>
      <c r="M156" s="11">
        <f>('[1]Inline'!J143-'[1]Inline'!J142)/2+'[1]Inline'!J142</f>
        <v>1995.7685000000001</v>
      </c>
      <c r="N156" s="11">
        <v>240.5</v>
      </c>
      <c r="O156" s="15">
        <f>J156-600000</f>
        <v>89967.92862499994</v>
      </c>
      <c r="P156" s="12">
        <f>K156-4000000</f>
        <v>292970.4628654998</v>
      </c>
      <c r="Q156" s="19"/>
      <c r="R156" s="19"/>
    </row>
    <row r="157" spans="1:18" ht="12.75">
      <c r="A157" s="11">
        <f>(('[1]Inline'!$B$38-'[1]Inline'!$B$37)*(3/4))+'[1]Inline'!$B$37</f>
        <v>689968.842</v>
      </c>
      <c r="B157" s="11">
        <f>(('[1]Inline'!$C$38-'[1]Inline'!$C$37)*(3/4))+'[1]Inline'!$C$37</f>
        <v>4292967.072993999</v>
      </c>
      <c r="C157" s="11">
        <f>(('[1]Inline'!$E$38-'[1]Inline'!$E$37)*(3/4))+'[1]Inline'!$E$37</f>
        <v>1995.875</v>
      </c>
      <c r="D157" s="11">
        <v>244</v>
      </c>
      <c r="E157" s="11">
        <f>A157-600000</f>
        <v>89968.84199999995</v>
      </c>
      <c r="F157" s="11">
        <f>B157-4000000</f>
        <v>292967.07299399935</v>
      </c>
      <c r="J157" s="15">
        <f>('[1]Inline'!H144-'[1]Inline'!H143)/2+'[1]Inline'!H143</f>
        <v>689968.2069999999</v>
      </c>
      <c r="K157" s="15">
        <f>('[1]Inline'!I144-'[1]Inline'!I143)/2+'[1]Inline'!I143</f>
        <v>4292969.504866499</v>
      </c>
      <c r="L157" s="11"/>
      <c r="M157" s="11">
        <f>('[1]Inline'!J144-'[1]Inline'!J143)/2+'[1]Inline'!J143</f>
        <v>1995.81</v>
      </c>
      <c r="N157" s="11">
        <v>241.5</v>
      </c>
      <c r="O157" s="15">
        <f>J157-600000</f>
        <v>89968.20699999994</v>
      </c>
      <c r="P157" s="12">
        <f>K157-4000000</f>
        <v>292969.50486649945</v>
      </c>
      <c r="Q157" s="19"/>
      <c r="R157" s="19"/>
    </row>
    <row r="158" spans="1:18" ht="12.75">
      <c r="A158" s="11">
        <f>'[1]Inline'!B38</f>
        <v>689969.096</v>
      </c>
      <c r="B158" s="11">
        <f>'[1]Inline'!C38</f>
        <v>4292966.100245</v>
      </c>
      <c r="C158" s="11">
        <f>'[1]Inline'!E38</f>
        <v>1995.901</v>
      </c>
      <c r="D158" s="11">
        <v>245</v>
      </c>
      <c r="E158" s="11">
        <f>A158-600000</f>
        <v>89969.09600000002</v>
      </c>
      <c r="F158" s="11">
        <f>B158-4000000</f>
        <v>292966.10024499986</v>
      </c>
      <c r="J158" s="15">
        <f>('[1]Inline'!H145-'[1]Inline'!H144)/2+'[1]Inline'!H144</f>
        <v>689968.461</v>
      </c>
      <c r="K158" s="15">
        <f>('[1]Inline'!I145-'[1]Inline'!I144)/2+'[1]Inline'!I144</f>
        <v>4292968.5321175</v>
      </c>
      <c r="L158" s="11"/>
      <c r="M158" s="11">
        <f>('[1]Inline'!J145-'[1]Inline'!J144)/2+'[1]Inline'!J144</f>
        <v>1995.8360000000002</v>
      </c>
      <c r="N158" s="11">
        <v>242.5</v>
      </c>
      <c r="O158" s="15">
        <f>J158-600000</f>
        <v>89968.46100000001</v>
      </c>
      <c r="P158" s="12">
        <f>K158-4000000</f>
        <v>292968.53211749997</v>
      </c>
      <c r="Q158" s="19"/>
      <c r="R158" s="19"/>
    </row>
    <row r="159" spans="1:18" ht="12.75">
      <c r="A159" s="11">
        <f>('[1]Inline'!$B$39-'[1]Inline'!$B$38)/4+'[1]Inline'!$B$38</f>
        <v>689969.38275</v>
      </c>
      <c r="B159" s="11">
        <f>('[1]Inline'!$C$39-'[1]Inline'!$C$38)/4+'[1]Inline'!$C$38</f>
        <v>4292965.144996</v>
      </c>
      <c r="C159" s="11">
        <f>('[1]Inline'!$E$39-'[1]Inline'!$E$38)/4+'[1]Inline'!$E$38</f>
        <v>1995.8965</v>
      </c>
      <c r="D159" s="11">
        <v>246</v>
      </c>
      <c r="E159" s="11">
        <f>A159-600000</f>
        <v>89969.38274999999</v>
      </c>
      <c r="F159" s="11">
        <f>B159-4000000</f>
        <v>292965.14499600045</v>
      </c>
      <c r="J159" s="15">
        <f>('[1]Inline'!H146-'[1]Inline'!H145)/2+'[1]Inline'!H145</f>
        <v>689968.715</v>
      </c>
      <c r="K159" s="15">
        <f>('[1]Inline'!I146-'[1]Inline'!I145)/2+'[1]Inline'!I145</f>
        <v>4292967.5593685</v>
      </c>
      <c r="L159" s="11"/>
      <c r="M159" s="11">
        <f>('[1]Inline'!J146-'[1]Inline'!J145)/2+'[1]Inline'!J145</f>
        <v>1995.862</v>
      </c>
      <c r="N159" s="11">
        <v>243.5</v>
      </c>
      <c r="O159" s="15">
        <f>J159-600000</f>
        <v>89968.71499999997</v>
      </c>
      <c r="P159" s="12">
        <f>K159-4000000</f>
        <v>292967.55936849955</v>
      </c>
      <c r="Q159" s="19"/>
      <c r="R159" s="19"/>
    </row>
    <row r="160" spans="1:18" ht="12.75">
      <c r="A160" s="12">
        <f>((1/2)*('[1]Inline'!$B$39-'[1]Inline'!$B$38))+'[1]Inline'!$B$38</f>
        <v>689969.6695000001</v>
      </c>
      <c r="B160" s="11">
        <f>((1/2)*('[1]Inline'!$C$39-'[1]Inline'!$C$38))+'[1]Inline'!$C$38</f>
        <v>4292964.189747</v>
      </c>
      <c r="C160" s="11">
        <f>((1/2)*('[1]Inline'!$E$39-'[1]Inline'!$E$38))+'[1]Inline'!$E$38</f>
        <v>1995.892</v>
      </c>
      <c r="D160" s="11">
        <v>247</v>
      </c>
      <c r="E160" s="11">
        <f>A160-600000</f>
        <v>89969.66950000008</v>
      </c>
      <c r="F160" s="11">
        <f>B160-4000000</f>
        <v>292964.1897470001</v>
      </c>
      <c r="J160" s="15">
        <f>('[1]Inline'!H147-'[1]Inline'!H146)/2+'[1]Inline'!H146</f>
        <v>689968.969</v>
      </c>
      <c r="K160" s="15">
        <f>('[1]Inline'!I147-'[1]Inline'!I146)/2+'[1]Inline'!I146</f>
        <v>4292966.5866195</v>
      </c>
      <c r="L160" s="11"/>
      <c r="M160" s="11">
        <f>('[1]Inline'!J147-'[1]Inline'!J146)/2+'[1]Inline'!J146</f>
        <v>1995.888</v>
      </c>
      <c r="N160" s="11">
        <v>244.5</v>
      </c>
      <c r="O160" s="15">
        <f>J160-600000</f>
        <v>89968.96900000004</v>
      </c>
      <c r="P160" s="12">
        <f>K160-4000000</f>
        <v>292966.58661950007</v>
      </c>
      <c r="Q160" s="19"/>
      <c r="R160" s="19"/>
    </row>
    <row r="161" spans="1:18" ht="12.75">
      <c r="A161" s="11">
        <f>(('[1]Inline'!$B$39-'[1]Inline'!$B$38)*(3/4))+'[1]Inline'!$B$38</f>
        <v>689969.95625</v>
      </c>
      <c r="B161" s="11">
        <f>(('[1]Inline'!$C$39-'[1]Inline'!$C$38)*(3/4))+'[1]Inline'!$C$38</f>
        <v>4292963.234498</v>
      </c>
      <c r="C161" s="11">
        <f>(('[1]Inline'!$E$39-'[1]Inline'!$E$38)*(3/4))+'[1]Inline'!$E$38</f>
        <v>1995.8875</v>
      </c>
      <c r="D161" s="11">
        <v>248</v>
      </c>
      <c r="E161" s="11">
        <f>A161-600000</f>
        <v>89969.95625000005</v>
      </c>
      <c r="F161" s="11">
        <f>B161-4000000</f>
        <v>292963.2344979998</v>
      </c>
      <c r="J161" s="15">
        <f>('[1]Inline'!H148-'[1]Inline'!H147)/2+'[1]Inline'!H147</f>
        <v>689969.239375</v>
      </c>
      <c r="K161" s="15">
        <f>('[1]Inline'!I148-'[1]Inline'!I147)/2+'[1]Inline'!I147</f>
        <v>4292965.622620501</v>
      </c>
      <c r="L161" s="11"/>
      <c r="M161" s="11">
        <f>('[1]Inline'!J148-'[1]Inline'!J147)/2+'[1]Inline'!J147</f>
        <v>1995.89875</v>
      </c>
      <c r="N161" s="11">
        <v>245.5</v>
      </c>
      <c r="O161" s="15">
        <f>J161-600000</f>
        <v>89969.239375</v>
      </c>
      <c r="P161" s="12">
        <f>K161-4000000</f>
        <v>292965.6226205006</v>
      </c>
      <c r="Q161" s="19"/>
      <c r="R161" s="19"/>
    </row>
    <row r="162" spans="1:18" ht="12.75">
      <c r="A162" s="11">
        <f>'[1]Inline'!B39</f>
        <v>689970.243</v>
      </c>
      <c r="B162" s="11">
        <f>'[1]Inline'!C39</f>
        <v>4292962.279249</v>
      </c>
      <c r="C162" s="11">
        <f>'[1]Inline'!E39</f>
        <v>1995.883</v>
      </c>
      <c r="D162" s="11">
        <v>249</v>
      </c>
      <c r="E162" s="11">
        <f>A162-600000</f>
        <v>89970.24300000002</v>
      </c>
      <c r="F162" s="11">
        <f>B162-4000000</f>
        <v>292962.27924900036</v>
      </c>
      <c r="J162" s="15">
        <f>('[1]Inline'!H149-'[1]Inline'!H148)/2+'[1]Inline'!H148</f>
        <v>689969.5261250001</v>
      </c>
      <c r="K162" s="15">
        <f>('[1]Inline'!I149-'[1]Inline'!I148)/2+'[1]Inline'!I148</f>
        <v>4292964.6673715</v>
      </c>
      <c r="L162" s="11"/>
      <c r="M162" s="11">
        <f>('[1]Inline'!J149-'[1]Inline'!J148)/2+'[1]Inline'!J148</f>
        <v>1995.89425</v>
      </c>
      <c r="N162" s="11">
        <v>246.5</v>
      </c>
      <c r="O162" s="15">
        <f>J162-600000</f>
        <v>89969.52612500009</v>
      </c>
      <c r="P162" s="12">
        <f>K162-4000000</f>
        <v>292964.6673715003</v>
      </c>
      <c r="Q162" s="19"/>
      <c r="R162" s="19"/>
    </row>
    <row r="163" spans="1:18" ht="12.75">
      <c r="A163" s="11">
        <f>('[1]Inline'!$B$40-'[1]Inline'!$B$39)/4+'[1]Inline'!$B$39</f>
        <v>689970.4545</v>
      </c>
      <c r="B163" s="11">
        <f>('[1]Inline'!$C$40-'[1]Inline'!$C$39)/4+'[1]Inline'!$C$39</f>
        <v>4292961.277000001</v>
      </c>
      <c r="C163" s="11">
        <f>('[1]Inline'!$E$40-'[1]Inline'!$E$39)/4+'[1]Inline'!$E$39</f>
        <v>1995.9205</v>
      </c>
      <c r="D163" s="11">
        <v>250</v>
      </c>
      <c r="E163" s="11">
        <f>A163-600000</f>
        <v>89970.45449999999</v>
      </c>
      <c r="F163" s="11">
        <f>B163-4000000</f>
        <v>292961.2770000007</v>
      </c>
      <c r="J163" s="15">
        <f>('[1]Inline'!H150-'[1]Inline'!H149)/2+'[1]Inline'!H149</f>
        <v>689969.8128750001</v>
      </c>
      <c r="K163" s="15">
        <f>('[1]Inline'!I150-'[1]Inline'!I149)/2+'[1]Inline'!I149</f>
        <v>4292963.7121225</v>
      </c>
      <c r="L163" s="11"/>
      <c r="M163" s="11">
        <f>('[1]Inline'!J150-'[1]Inline'!J149)/2+'[1]Inline'!J149</f>
        <v>1995.88975</v>
      </c>
      <c r="N163" s="11">
        <v>247.5</v>
      </c>
      <c r="O163" s="15">
        <f>J163-600000</f>
        <v>89969.81287500006</v>
      </c>
      <c r="P163" s="12">
        <f>K163-4000000</f>
        <v>292963.71212249994</v>
      </c>
      <c r="Q163" s="19"/>
      <c r="R163" s="19"/>
    </row>
    <row r="164" spans="1:18" ht="12.75">
      <c r="A164" s="12">
        <f>((1/2)*('[1]Inline'!$B$40-'[1]Inline'!$B$39))+'[1]Inline'!$B$39</f>
        <v>689970.666</v>
      </c>
      <c r="B164" s="11">
        <f>((1/2)*('[1]Inline'!$C$40-'[1]Inline'!$C$39))+'[1]Inline'!$C$39</f>
        <v>4292960.274751</v>
      </c>
      <c r="C164" s="11">
        <f>((1/2)*('[1]Inline'!$E$40-'[1]Inline'!$E$39))+'[1]Inline'!$E$39</f>
        <v>1995.958</v>
      </c>
      <c r="D164" s="11">
        <v>251</v>
      </c>
      <c r="E164" s="11">
        <f>A164-600000</f>
        <v>89970.66599999997</v>
      </c>
      <c r="F164" s="11">
        <f>B164-4000000</f>
        <v>292960.2747510001</v>
      </c>
      <c r="J164" s="15">
        <f>('[1]Inline'!H151-'[1]Inline'!H150)/2+'[1]Inline'!H150</f>
        <v>689970.099625</v>
      </c>
      <c r="K164" s="15">
        <f>('[1]Inline'!I151-'[1]Inline'!I150)/2+'[1]Inline'!I150</f>
        <v>4292962.7568735</v>
      </c>
      <c r="L164" s="11"/>
      <c r="M164" s="11">
        <f>('[1]Inline'!J151-'[1]Inline'!J150)/2+'[1]Inline'!J150</f>
        <v>1995.88525</v>
      </c>
      <c r="N164" s="11">
        <v>248.5</v>
      </c>
      <c r="O164" s="15">
        <f>J164-600000</f>
        <v>89970.09962500003</v>
      </c>
      <c r="P164" s="12">
        <f>K164-4000000</f>
        <v>292962.7568734996</v>
      </c>
      <c r="Q164" s="19"/>
      <c r="R164" s="19"/>
    </row>
    <row r="165" spans="1:18" ht="12.75">
      <c r="A165" s="11">
        <f>(('[1]Inline'!$B$40-'[1]Inline'!$B$39)*(3/4))+'[1]Inline'!$B$39</f>
        <v>689970.8775000001</v>
      </c>
      <c r="B165" s="11">
        <f>(('[1]Inline'!$C$40-'[1]Inline'!$C$39)*(3/4))+'[1]Inline'!$C$39</f>
        <v>4292959.2725019995</v>
      </c>
      <c r="C165" s="11">
        <f>(('[1]Inline'!$E$40-'[1]Inline'!$E$39)*(3/4))+'[1]Inline'!$E$39</f>
        <v>1995.9955</v>
      </c>
      <c r="D165" s="11">
        <v>252</v>
      </c>
      <c r="E165" s="11">
        <f>A165-600000</f>
        <v>89970.87750000006</v>
      </c>
      <c r="F165" s="11">
        <f>B165-4000000</f>
        <v>292959.2725019995</v>
      </c>
      <c r="J165" s="15">
        <f>('[1]Inline'!H152-'[1]Inline'!H151)/2+'[1]Inline'!H151</f>
        <v>689970.34875</v>
      </c>
      <c r="K165" s="15">
        <f>('[1]Inline'!I152-'[1]Inline'!I151)/2+'[1]Inline'!I151</f>
        <v>4292961.7781245</v>
      </c>
      <c r="L165" s="11"/>
      <c r="M165" s="11">
        <f>('[1]Inline'!J152-'[1]Inline'!J151)/2+'[1]Inline'!J151</f>
        <v>1995.90175</v>
      </c>
      <c r="N165" s="11">
        <v>249.5</v>
      </c>
      <c r="O165" s="15">
        <f>J165-600000</f>
        <v>89970.34875</v>
      </c>
      <c r="P165" s="12">
        <f>K165-4000000</f>
        <v>292961.77812450007</v>
      </c>
      <c r="Q165" s="19"/>
      <c r="R165" s="19"/>
    </row>
    <row r="166" spans="1:18" ht="12.75">
      <c r="A166" s="11">
        <f>'[1]Inline'!B40</f>
        <v>689971.089</v>
      </c>
      <c r="B166" s="11">
        <f>'[1]Inline'!C40</f>
        <v>4292958.270253</v>
      </c>
      <c r="C166" s="11">
        <f>'[1]Inline'!E40</f>
        <v>1996.033</v>
      </c>
      <c r="D166" s="11">
        <v>253</v>
      </c>
      <c r="E166" s="11">
        <f>A166-600000</f>
        <v>89971.08900000004</v>
      </c>
      <c r="F166" s="11">
        <f>B166-4000000</f>
        <v>292958.27025299985</v>
      </c>
      <c r="J166" s="15">
        <f>('[1]Inline'!H153-'[1]Inline'!H152)/2+'[1]Inline'!H152</f>
        <v>689970.56025</v>
      </c>
      <c r="K166" s="15">
        <f>('[1]Inline'!I153-'[1]Inline'!I152)/2+'[1]Inline'!I152</f>
        <v>4292960.7758755</v>
      </c>
      <c r="L166" s="11"/>
      <c r="M166" s="11">
        <f>('[1]Inline'!J153-'[1]Inline'!J152)/2+'[1]Inline'!J152</f>
        <v>1995.93925</v>
      </c>
      <c r="N166" s="11">
        <v>250.5</v>
      </c>
      <c r="O166" s="15">
        <f>J166-600000</f>
        <v>89970.56024999998</v>
      </c>
      <c r="P166" s="12">
        <f>K166-4000000</f>
        <v>292960.7758755004</v>
      </c>
      <c r="Q166" s="19"/>
      <c r="R166" s="19"/>
    </row>
    <row r="167" spans="1:18" ht="12.75">
      <c r="A167" s="11">
        <f>('[1]Inline'!$B$41-'[1]Inline'!$B$40)/4+'[1]Inline'!$B$40</f>
        <v>689971.40475</v>
      </c>
      <c r="B167" s="11">
        <f>('[1]Inline'!$C$41-'[1]Inline'!$C$40)/4+'[1]Inline'!$C$40</f>
        <v>4292957.320254</v>
      </c>
      <c r="C167" s="11">
        <f>('[1]Inline'!$E$41-'[1]Inline'!$E$40)/4+'[1]Inline'!$E$40</f>
        <v>1996.0704999999998</v>
      </c>
      <c r="D167" s="11">
        <v>254</v>
      </c>
      <c r="E167" s="11">
        <f>A167-600000</f>
        <v>89971.40474999999</v>
      </c>
      <c r="F167" s="11">
        <f>B167-4000000</f>
        <v>292957.3202539999</v>
      </c>
      <c r="J167" s="15">
        <f>('[1]Inline'!H154-'[1]Inline'!H153)/2+'[1]Inline'!H153</f>
        <v>689970.7717500001</v>
      </c>
      <c r="K167" s="15">
        <f>('[1]Inline'!I154-'[1]Inline'!I153)/2+'[1]Inline'!I153</f>
        <v>4292959.7736265</v>
      </c>
      <c r="L167" s="11"/>
      <c r="M167" s="11">
        <f>('[1]Inline'!J154-'[1]Inline'!J153)/2+'[1]Inline'!J153</f>
        <v>1995.97675</v>
      </c>
      <c r="N167" s="11">
        <v>251.5</v>
      </c>
      <c r="O167" s="15">
        <f>J167-600000</f>
        <v>89970.77175000007</v>
      </c>
      <c r="P167" s="12">
        <f>K167-4000000</f>
        <v>292959.7736264998</v>
      </c>
      <c r="Q167" s="19"/>
      <c r="R167" s="19"/>
    </row>
    <row r="168" spans="1:18" ht="12.75">
      <c r="A168" s="12">
        <f>((1/2)*('[1]Inline'!$B$41-'[1]Inline'!$B$40))+'[1]Inline'!$B$40</f>
        <v>689971.7205</v>
      </c>
      <c r="B168" s="11">
        <f>((1/2)*('[1]Inline'!$C$41-'[1]Inline'!$C$40))+'[1]Inline'!$C$40</f>
        <v>4292956.370255</v>
      </c>
      <c r="C168" s="11">
        <f>((1/2)*('[1]Inline'!$E$41-'[1]Inline'!$E$40))+'[1]Inline'!$E$40</f>
        <v>1996.108</v>
      </c>
      <c r="D168" s="11">
        <v>255</v>
      </c>
      <c r="E168" s="11">
        <f>A168-600000</f>
        <v>89971.72050000005</v>
      </c>
      <c r="F168" s="11">
        <f>B168-4000000</f>
        <v>292956.37025499996</v>
      </c>
      <c r="J168" s="15">
        <f>('[1]Inline'!H155-'[1]Inline'!H154)/2+'[1]Inline'!H154</f>
        <v>689970.98325</v>
      </c>
      <c r="K168" s="15">
        <f>('[1]Inline'!I155-'[1]Inline'!I154)/2+'[1]Inline'!I154</f>
        <v>4292958.7713775</v>
      </c>
      <c r="L168" s="11"/>
      <c r="M168" s="11">
        <f>('[1]Inline'!J155-'[1]Inline'!J154)/2+'[1]Inline'!J154</f>
        <v>1996.01425</v>
      </c>
      <c r="N168" s="11">
        <v>252.5</v>
      </c>
      <c r="O168" s="15">
        <f>J168-600000</f>
        <v>89970.98325000005</v>
      </c>
      <c r="P168" s="12">
        <f>K168-4000000</f>
        <v>292958.77137750015</v>
      </c>
      <c r="Q168" s="19"/>
      <c r="R168" s="19"/>
    </row>
    <row r="169" spans="1:18" ht="12.75">
      <c r="A169" s="11">
        <f>(('[1]Inline'!$B$41-'[1]Inline'!$B$40)*(3/4))+'[1]Inline'!$B$40</f>
        <v>689972.03625</v>
      </c>
      <c r="B169" s="11">
        <f>(('[1]Inline'!$C$41-'[1]Inline'!$C$40)*(3/4))+'[1]Inline'!$C$40</f>
        <v>4292955.420256</v>
      </c>
      <c r="C169" s="11">
        <f>(('[1]Inline'!$E$41-'[1]Inline'!$E$40)*(3/4))+'[1]Inline'!$E$40</f>
        <v>1996.1455</v>
      </c>
      <c r="D169" s="11">
        <v>256</v>
      </c>
      <c r="E169" s="11">
        <f>A169-600000</f>
        <v>89972.03625</v>
      </c>
      <c r="F169" s="11">
        <f>B169-4000000</f>
        <v>292955.420256</v>
      </c>
      <c r="J169" s="15">
        <f>('[1]Inline'!H156-'[1]Inline'!H155)/2+'[1]Inline'!H155</f>
        <v>689971.246875</v>
      </c>
      <c r="K169" s="15">
        <f>('[1]Inline'!I156-'[1]Inline'!I155)/2+'[1]Inline'!I155</f>
        <v>4292957.7952535</v>
      </c>
      <c r="L169" s="11"/>
      <c r="M169" s="11">
        <f>('[1]Inline'!J156-'[1]Inline'!J155)/2+'[1]Inline'!J155</f>
        <v>1996.0517499999999</v>
      </c>
      <c r="N169" s="11">
        <v>253.5</v>
      </c>
      <c r="O169" s="15">
        <f>J169-600000</f>
        <v>89971.24687499995</v>
      </c>
      <c r="P169" s="12">
        <f>K169-4000000</f>
        <v>292957.79525350034</v>
      </c>
      <c r="Q169" s="19"/>
      <c r="R169" s="19"/>
    </row>
    <row r="170" spans="1:18" ht="12.75">
      <c r="A170" s="11">
        <f>'[1]Inline'!B41</f>
        <v>689972.352</v>
      </c>
      <c r="B170" s="11">
        <f>'[1]Inline'!C41</f>
        <v>4292954.470257</v>
      </c>
      <c r="C170" s="11">
        <f>'[1]Inline'!E41</f>
        <v>1996.183</v>
      </c>
      <c r="D170" s="11">
        <v>257</v>
      </c>
      <c r="E170" s="11">
        <f>A170-600000</f>
        <v>89972.35199999996</v>
      </c>
      <c r="F170" s="11">
        <f>B170-4000000</f>
        <v>292954.47025700007</v>
      </c>
      <c r="J170" s="15">
        <f>('[1]Inline'!H157-'[1]Inline'!H156)/2+'[1]Inline'!H156</f>
        <v>689971.562625</v>
      </c>
      <c r="K170" s="15">
        <f>('[1]Inline'!I157-'[1]Inline'!I156)/2+'[1]Inline'!I156</f>
        <v>4292956.845254499</v>
      </c>
      <c r="L170" s="11"/>
      <c r="M170" s="11">
        <f>('[1]Inline'!J157-'[1]Inline'!J156)/2+'[1]Inline'!J156</f>
        <v>1996.08925</v>
      </c>
      <c r="N170" s="11">
        <v>254.5</v>
      </c>
      <c r="O170" s="15">
        <f>J170-600000</f>
        <v>89971.56262500002</v>
      </c>
      <c r="P170" s="12">
        <f>K170-4000000</f>
        <v>292956.84525449947</v>
      </c>
      <c r="Q170" s="19"/>
      <c r="R170" s="19"/>
    </row>
    <row r="171" spans="1:18" ht="12.75">
      <c r="A171" s="11">
        <f>('[1]Inline'!$B$42-'[1]Inline'!$B$41)/4+'[1]Inline'!$B$41</f>
        <v>689972.57925</v>
      </c>
      <c r="B171" s="11">
        <f>('[1]Inline'!$C$42-'[1]Inline'!$C$41)/4+'[1]Inline'!$C$41</f>
        <v>4292953.510258</v>
      </c>
      <c r="C171" s="11">
        <f>('[1]Inline'!$E$42-'[1]Inline'!$E$41)/4+'[1]Inline'!$E$41</f>
        <v>1996.2435</v>
      </c>
      <c r="D171" s="11">
        <v>258</v>
      </c>
      <c r="E171" s="11">
        <f>A171-600000</f>
        <v>89972.57924999995</v>
      </c>
      <c r="F171" s="11">
        <f>B171-4000000</f>
        <v>292953.51025800034</v>
      </c>
      <c r="J171" s="15">
        <f>('[1]Inline'!H158-'[1]Inline'!H157)/2+'[1]Inline'!H157</f>
        <v>689971.8783750001</v>
      </c>
      <c r="K171" s="15">
        <f>('[1]Inline'!I158-'[1]Inline'!I157)/2+'[1]Inline'!I157</f>
        <v>4292955.8952555</v>
      </c>
      <c r="L171" s="11"/>
      <c r="M171" s="11">
        <f>('[1]Inline'!J158-'[1]Inline'!J157)/2+'[1]Inline'!J157</f>
        <v>1996.12675</v>
      </c>
      <c r="N171" s="11">
        <v>255.5</v>
      </c>
      <c r="O171" s="15">
        <f>J171-600000</f>
        <v>89971.87837500009</v>
      </c>
      <c r="P171" s="12">
        <f>K171-4000000</f>
        <v>292955.89525550045</v>
      </c>
      <c r="Q171" s="19"/>
      <c r="R171" s="19"/>
    </row>
    <row r="172" spans="1:18" ht="12.75">
      <c r="A172" s="12">
        <f>((1/2)*('[1]Inline'!$B$42-'[1]Inline'!$B$41))+'[1]Inline'!$B$41</f>
        <v>689972.8065</v>
      </c>
      <c r="B172" s="11">
        <f>((1/2)*('[1]Inline'!$C$42-'[1]Inline'!$C$41))+'[1]Inline'!$C$41</f>
        <v>4292952.550259</v>
      </c>
      <c r="C172" s="11">
        <f>((1/2)*('[1]Inline'!$E$42-'[1]Inline'!$E$41))+'[1]Inline'!$E$41</f>
        <v>1996.304</v>
      </c>
      <c r="D172" s="11">
        <v>259</v>
      </c>
      <c r="E172" s="11">
        <f>A172-600000</f>
        <v>89972.80649999995</v>
      </c>
      <c r="F172" s="11">
        <f>B172-4000000</f>
        <v>292952.5502589997</v>
      </c>
      <c r="J172" s="15">
        <f>('[1]Inline'!H159-'[1]Inline'!H158)/2+'[1]Inline'!H158</f>
        <v>689972.1941249999</v>
      </c>
      <c r="K172" s="15">
        <f>('[1]Inline'!I159-'[1]Inline'!I158)/2+'[1]Inline'!I158</f>
        <v>4292954.9452565</v>
      </c>
      <c r="L172" s="11"/>
      <c r="M172" s="11">
        <f>('[1]Inline'!J159-'[1]Inline'!J158)/2+'[1]Inline'!J158</f>
        <v>1996.16425</v>
      </c>
      <c r="N172" s="11">
        <v>256.5</v>
      </c>
      <c r="O172" s="15">
        <f>J172-600000</f>
        <v>89972.19412499992</v>
      </c>
      <c r="P172" s="12">
        <f>K172-4000000</f>
        <v>292954.9452564996</v>
      </c>
      <c r="Q172" s="19"/>
      <c r="R172" s="19"/>
    </row>
    <row r="173" spans="1:18" ht="12.75">
      <c r="A173" s="11">
        <f>(('[1]Inline'!$B$42-'[1]Inline'!$B$41)*(3/4))+'[1]Inline'!$B$41</f>
        <v>689973.0337500001</v>
      </c>
      <c r="B173" s="11">
        <f>(('[1]Inline'!$C$42-'[1]Inline'!$C$41)*(3/4))+'[1]Inline'!$C$41</f>
        <v>4292951.59026</v>
      </c>
      <c r="C173" s="11">
        <f>(('[1]Inline'!$E$42-'[1]Inline'!$E$41)*(3/4))+'[1]Inline'!$E$41</f>
        <v>1996.3645</v>
      </c>
      <c r="D173" s="11">
        <v>260</v>
      </c>
      <c r="E173" s="11">
        <f>A173-600000</f>
        <v>89973.03375000006</v>
      </c>
      <c r="F173" s="11">
        <f>B173-4000000</f>
        <v>292951.59025999997</v>
      </c>
      <c r="J173" s="15">
        <f>('[1]Inline'!H160-'[1]Inline'!H159)/2+'[1]Inline'!H159</f>
        <v>689972.465625</v>
      </c>
      <c r="K173" s="15">
        <f>('[1]Inline'!I160-'[1]Inline'!I159)/2+'[1]Inline'!I159</f>
        <v>4292953.9902575</v>
      </c>
      <c r="L173" s="11"/>
      <c r="M173" s="11">
        <f>('[1]Inline'!J160-'[1]Inline'!J159)/2+'[1]Inline'!J159</f>
        <v>1996.21325</v>
      </c>
      <c r="N173" s="11">
        <v>257.5</v>
      </c>
      <c r="O173" s="15">
        <f>J173-600000</f>
        <v>89972.46562499995</v>
      </c>
      <c r="P173" s="12">
        <f>K173-4000000</f>
        <v>292953.99025749974</v>
      </c>
      <c r="Q173" s="19"/>
      <c r="R173" s="19"/>
    </row>
    <row r="174" spans="1:18" ht="12.75">
      <c r="A174" s="11">
        <f>'[1]Inline'!B42</f>
        <v>689973.261</v>
      </c>
      <c r="B174" s="11">
        <f>'[1]Inline'!C42</f>
        <v>4292950.630261</v>
      </c>
      <c r="C174" s="11">
        <f>'[1]Inline'!E42</f>
        <v>1996.425</v>
      </c>
      <c r="D174" s="11">
        <v>261</v>
      </c>
      <c r="E174" s="11">
        <f>A174-600000</f>
        <v>89973.26100000006</v>
      </c>
      <c r="F174" s="11">
        <f>B174-4000000</f>
        <v>292950.63026100025</v>
      </c>
      <c r="J174" s="15">
        <f>('[1]Inline'!H161-'[1]Inline'!H160)/2+'[1]Inline'!H160</f>
        <v>689972.692875</v>
      </c>
      <c r="K174" s="15">
        <f>('[1]Inline'!I161-'[1]Inline'!I160)/2+'[1]Inline'!I160</f>
        <v>4292953.0302585</v>
      </c>
      <c r="L174" s="11"/>
      <c r="M174" s="11">
        <f>('[1]Inline'!J161-'[1]Inline'!J160)/2+'[1]Inline'!J160</f>
        <v>1996.27375</v>
      </c>
      <c r="N174" s="11">
        <v>258.5</v>
      </c>
      <c r="O174" s="15">
        <f>J174-600000</f>
        <v>89972.69287499995</v>
      </c>
      <c r="P174" s="12">
        <f>K174-4000000</f>
        <v>292953.0302585</v>
      </c>
      <c r="Q174" s="19"/>
      <c r="R174" s="19"/>
    </row>
    <row r="175" spans="1:18" ht="12.75">
      <c r="A175" s="11">
        <f>('[1]Inline'!$B$43-'[1]Inline'!$B$42)/4+'[1]Inline'!$B$42</f>
        <v>689973.52775</v>
      </c>
      <c r="B175" s="11">
        <f>('[1]Inline'!$C$43-'[1]Inline'!$C$42)/4+'[1]Inline'!$C$42</f>
        <v>4292949.674762</v>
      </c>
      <c r="C175" s="11">
        <f>('[1]Inline'!$E$43-'[1]Inline'!$E$42)/4+'[1]Inline'!$E$42</f>
        <v>1996.5895</v>
      </c>
      <c r="D175" s="11">
        <v>262</v>
      </c>
      <c r="E175" s="11">
        <f>A175-600000</f>
        <v>89973.52775000001</v>
      </c>
      <c r="F175" s="11">
        <f>B175-4000000</f>
        <v>292949.67476200033</v>
      </c>
      <c r="J175" s="15">
        <f>('[1]Inline'!H162-'[1]Inline'!H161)/2+'[1]Inline'!H161</f>
        <v>689972.920125</v>
      </c>
      <c r="K175" s="15">
        <f>('[1]Inline'!I162-'[1]Inline'!I161)/2+'[1]Inline'!I161</f>
        <v>4292952.0702595</v>
      </c>
      <c r="L175" s="11"/>
      <c r="M175" s="11">
        <f>('[1]Inline'!J162-'[1]Inline'!J161)/2+'[1]Inline'!J161</f>
        <v>1996.3342499999999</v>
      </c>
      <c r="N175" s="11">
        <v>259.5</v>
      </c>
      <c r="O175" s="15">
        <f>J175-600000</f>
        <v>89972.92012499995</v>
      </c>
      <c r="P175" s="12">
        <f>K175-4000000</f>
        <v>292952.0702595003</v>
      </c>
      <c r="Q175" s="19"/>
      <c r="R175" s="19"/>
    </row>
    <row r="176" spans="1:18" ht="12.75">
      <c r="A176" s="12">
        <f>((1/2)*('[1]Inline'!$B$43-'[1]Inline'!$B$42))+'[1]Inline'!$B$42</f>
        <v>689973.7945000001</v>
      </c>
      <c r="B176" s="11">
        <f>((1/2)*('[1]Inline'!$C$43-'[1]Inline'!$C$42))+'[1]Inline'!$C$42</f>
        <v>4292948.719263</v>
      </c>
      <c r="C176" s="11">
        <f>((1/2)*('[1]Inline'!$E$43-'[1]Inline'!$E$42))+'[1]Inline'!$E$42</f>
        <v>1996.754</v>
      </c>
      <c r="D176" s="11">
        <v>263</v>
      </c>
      <c r="E176" s="11">
        <f>A176-600000</f>
        <v>89973.79450000008</v>
      </c>
      <c r="F176" s="11">
        <f>B176-4000000</f>
        <v>292948.7192630004</v>
      </c>
      <c r="J176" s="15">
        <f>('[1]Inline'!H163-'[1]Inline'!H162)/2+'[1]Inline'!H162</f>
        <v>689973.1473750001</v>
      </c>
      <c r="K176" s="15">
        <f>('[1]Inline'!I163-'[1]Inline'!I162)/2+'[1]Inline'!I162</f>
        <v>4292951.1102605</v>
      </c>
      <c r="L176" s="11"/>
      <c r="M176" s="11">
        <f>('[1]Inline'!J163-'[1]Inline'!J162)/2+'[1]Inline'!J162</f>
        <v>1996.39475</v>
      </c>
      <c r="N176" s="11">
        <v>260.5</v>
      </c>
      <c r="O176" s="15">
        <f>J176-600000</f>
        <v>89973.14737500006</v>
      </c>
      <c r="P176" s="12">
        <f>K176-4000000</f>
        <v>292951.11026049964</v>
      </c>
      <c r="Q176" s="19"/>
      <c r="R176" s="19"/>
    </row>
    <row r="177" spans="1:18" ht="12.75">
      <c r="A177" s="11">
        <f>(('[1]Inline'!$B$43-'[1]Inline'!$B$42)*(3/4))+'[1]Inline'!$B$42</f>
        <v>689974.06125</v>
      </c>
      <c r="B177" s="11">
        <f>(('[1]Inline'!$C$43-'[1]Inline'!$C$42)*(3/4))+'[1]Inline'!$C$42</f>
        <v>4292947.763764</v>
      </c>
      <c r="C177" s="11">
        <f>(('[1]Inline'!$E$43-'[1]Inline'!$E$42)*(3/4))+'[1]Inline'!$E$42</f>
        <v>1996.9185</v>
      </c>
      <c r="D177" s="11">
        <v>264</v>
      </c>
      <c r="E177" s="11">
        <f>A177-600000</f>
        <v>89974.06125000003</v>
      </c>
      <c r="F177" s="11">
        <f>B177-4000000</f>
        <v>292947.76376399957</v>
      </c>
      <c r="J177" s="15">
        <f>('[1]Inline'!H164-'[1]Inline'!H163)/2+'[1]Inline'!H163</f>
        <v>689973.394375</v>
      </c>
      <c r="K177" s="15">
        <f>('[1]Inline'!I164-'[1]Inline'!I163)/2+'[1]Inline'!I163</f>
        <v>4292950.1525115</v>
      </c>
      <c r="L177" s="11"/>
      <c r="M177" s="11">
        <f>('[1]Inline'!J164-'[1]Inline'!J163)/2+'[1]Inline'!J163</f>
        <v>1996.50725</v>
      </c>
      <c r="N177" s="11">
        <v>261.5</v>
      </c>
      <c r="O177" s="15">
        <f>J177-600000</f>
        <v>89973.39437500003</v>
      </c>
      <c r="P177" s="12">
        <f>K177-4000000</f>
        <v>292950.1525114998</v>
      </c>
      <c r="Q177" s="19"/>
      <c r="R177" s="19"/>
    </row>
    <row r="178" spans="1:18" ht="12.75">
      <c r="A178" s="11">
        <f>'[1]Inline'!B43</f>
        <v>689974.328</v>
      </c>
      <c r="B178" s="11">
        <f>'[1]Inline'!C43</f>
        <v>4292946.808265</v>
      </c>
      <c r="C178" s="11">
        <f>'[1]Inline'!E43</f>
        <v>1997.083</v>
      </c>
      <c r="D178" s="11">
        <v>265</v>
      </c>
      <c r="E178" s="11">
        <f>A178-600000</f>
        <v>89974.32799999998</v>
      </c>
      <c r="F178" s="11">
        <f>B178-4000000</f>
        <v>292946.80826499965</v>
      </c>
      <c r="J178" s="15">
        <f>('[1]Inline'!H165-'[1]Inline'!H164)/2+'[1]Inline'!H164</f>
        <v>689973.6611250001</v>
      </c>
      <c r="K178" s="15">
        <f>('[1]Inline'!I165-'[1]Inline'!I164)/2+'[1]Inline'!I164</f>
        <v>4292949.197012501</v>
      </c>
      <c r="L178" s="11"/>
      <c r="M178" s="11">
        <f>('[1]Inline'!J165-'[1]Inline'!J164)/2+'[1]Inline'!J164</f>
        <v>1996.67175</v>
      </c>
      <c r="N178" s="11">
        <v>262.5</v>
      </c>
      <c r="O178" s="15">
        <f>J178-600000</f>
        <v>89973.6611250001</v>
      </c>
      <c r="P178" s="12">
        <f>K178-4000000</f>
        <v>292949.19701250084</v>
      </c>
      <c r="Q178" s="19"/>
      <c r="R178" s="19"/>
    </row>
    <row r="179" spans="1:18" ht="12.75">
      <c r="A179" s="11">
        <f>('[1]Inline'!$B$44-'[1]Inline'!$B$43)/4+'[1]Inline'!$B$43</f>
        <v>689974.54125</v>
      </c>
      <c r="B179" s="11">
        <f>('[1]Inline'!$C$44-'[1]Inline'!$C$43)/4+'[1]Inline'!$C$43</f>
        <v>4292945.830266</v>
      </c>
      <c r="C179" s="11">
        <f>('[1]Inline'!$E$44-'[1]Inline'!$E$43)/4+'[1]Inline'!$E$43</f>
        <v>1997.1960000000001</v>
      </c>
      <c r="D179" s="11">
        <v>266</v>
      </c>
      <c r="E179" s="11">
        <f>A179-600000</f>
        <v>89974.54125000001</v>
      </c>
      <c r="F179" s="11">
        <f>B179-4000000</f>
        <v>292945.8302659998</v>
      </c>
      <c r="J179" s="15">
        <f>('[1]Inline'!H166-'[1]Inline'!H165)/2+'[1]Inline'!H165</f>
        <v>689973.927875</v>
      </c>
      <c r="K179" s="15">
        <f>('[1]Inline'!I166-'[1]Inline'!I165)/2+'[1]Inline'!I165</f>
        <v>4292948.2415135</v>
      </c>
      <c r="L179" s="11"/>
      <c r="M179" s="11">
        <f>('[1]Inline'!J166-'[1]Inline'!J165)/2+'[1]Inline'!J165</f>
        <v>1996.8362499999998</v>
      </c>
      <c r="N179" s="11">
        <v>263.5</v>
      </c>
      <c r="O179" s="15">
        <f>J179-600000</f>
        <v>89973.92787500005</v>
      </c>
      <c r="P179" s="12">
        <f>K179-4000000</f>
        <v>292948.2415135</v>
      </c>
      <c r="Q179" s="19"/>
      <c r="R179" s="19"/>
    </row>
    <row r="180" spans="1:18" ht="12.75">
      <c r="A180" s="12">
        <f>((1/2)*('[1]Inline'!$B$44-'[1]Inline'!$B$43))+'[1]Inline'!$B$43</f>
        <v>689974.7545</v>
      </c>
      <c r="B180" s="11">
        <f>((1/2)*('[1]Inline'!$C$44-'[1]Inline'!$C$43))+'[1]Inline'!$C$43</f>
        <v>4292944.852267</v>
      </c>
      <c r="C180" s="11">
        <f>((1/2)*('[1]Inline'!$E$44-'[1]Inline'!$E$43))+'[1]Inline'!$E$43</f>
        <v>1997.3090000000002</v>
      </c>
      <c r="D180" s="11">
        <v>267</v>
      </c>
      <c r="E180" s="11">
        <f>A180-600000</f>
        <v>89974.75450000004</v>
      </c>
      <c r="F180" s="11">
        <f>B180-4000000</f>
        <v>292944.8522669999</v>
      </c>
      <c r="J180" s="15">
        <f>('[1]Inline'!H167-'[1]Inline'!H166)/2+'[1]Inline'!H166</f>
        <v>689974.194625</v>
      </c>
      <c r="K180" s="15">
        <f>('[1]Inline'!I167-'[1]Inline'!I166)/2+'[1]Inline'!I166</f>
        <v>4292947.286014499</v>
      </c>
      <c r="L180" s="11"/>
      <c r="M180" s="11">
        <f>('[1]Inline'!J167-'[1]Inline'!J166)/2+'[1]Inline'!J166</f>
        <v>1997.0007500000002</v>
      </c>
      <c r="N180" s="11">
        <v>264.5</v>
      </c>
      <c r="O180" s="15">
        <f>J180-600000</f>
        <v>89974.194625</v>
      </c>
      <c r="P180" s="12">
        <f>K180-4000000</f>
        <v>292947.28601449914</v>
      </c>
      <c r="Q180" s="19"/>
      <c r="R180" s="19"/>
    </row>
    <row r="181" spans="1:18" ht="12.75">
      <c r="A181" s="11">
        <f>(('[1]Inline'!$B$44-'[1]Inline'!$B$43)*(3/4))+'[1]Inline'!$B$43</f>
        <v>689974.96775</v>
      </c>
      <c r="B181" s="11">
        <f>(('[1]Inline'!$C$44-'[1]Inline'!$C$43)*(3/4))+'[1]Inline'!$C$43</f>
        <v>4292943.874268</v>
      </c>
      <c r="C181" s="11">
        <f>(('[1]Inline'!$E$44-'[1]Inline'!$E$43)*(3/4))+'[1]Inline'!$E$43</f>
        <v>1997.422</v>
      </c>
      <c r="D181" s="11">
        <v>268</v>
      </c>
      <c r="E181" s="11">
        <f>A181-600000</f>
        <v>89974.96774999995</v>
      </c>
      <c r="F181" s="11">
        <f>B181-4000000</f>
        <v>292943.874268</v>
      </c>
      <c r="J181" s="15">
        <f>('[1]Inline'!H168-'[1]Inline'!H167)/2+'[1]Inline'!H167</f>
        <v>689974.434625</v>
      </c>
      <c r="K181" s="15">
        <f>('[1]Inline'!I168-'[1]Inline'!I167)/2+'[1]Inline'!I167</f>
        <v>4292946.3192655</v>
      </c>
      <c r="L181" s="11"/>
      <c r="M181" s="11">
        <f>('[1]Inline'!J168-'[1]Inline'!J167)/2+'[1]Inline'!J167</f>
        <v>1997.1395000000002</v>
      </c>
      <c r="N181" s="11">
        <v>265.5</v>
      </c>
      <c r="O181" s="15">
        <f>J181-600000</f>
        <v>89974.434625</v>
      </c>
      <c r="P181" s="12">
        <f>K181-4000000</f>
        <v>292946.3192654997</v>
      </c>
      <c r="Q181" s="19"/>
      <c r="R181" s="19"/>
    </row>
    <row r="182" spans="1:18" ht="12.75">
      <c r="A182" s="11">
        <f>'[1]Inline'!B44</f>
        <v>689975.181</v>
      </c>
      <c r="B182" s="11">
        <f>'[1]Inline'!C44</f>
        <v>4292942.896269</v>
      </c>
      <c r="C182" s="11">
        <f>'[1]Inline'!E44</f>
        <v>1997.535</v>
      </c>
      <c r="D182" s="11">
        <v>269</v>
      </c>
      <c r="E182" s="11">
        <f>A182-600000</f>
        <v>89975.18099999998</v>
      </c>
      <c r="F182" s="11">
        <f>B182-4000000</f>
        <v>292942.89626900014</v>
      </c>
      <c r="J182" s="15">
        <f>('[1]Inline'!H169-'[1]Inline'!H168)/2+'[1]Inline'!H168</f>
        <v>689974.647875</v>
      </c>
      <c r="K182" s="15">
        <f>('[1]Inline'!I169-'[1]Inline'!I168)/2+'[1]Inline'!I168</f>
        <v>4292945.3412665</v>
      </c>
      <c r="L182" s="11"/>
      <c r="M182" s="11">
        <f>('[1]Inline'!J169-'[1]Inline'!J168)/2+'[1]Inline'!J168</f>
        <v>1997.2525</v>
      </c>
      <c r="N182" s="11">
        <v>266.5</v>
      </c>
      <c r="O182" s="15">
        <f>J182-600000</f>
        <v>89974.64787500002</v>
      </c>
      <c r="P182" s="12">
        <f>K182-4000000</f>
        <v>292945.34126649983</v>
      </c>
      <c r="Q182" s="19"/>
      <c r="R182" s="19"/>
    </row>
    <row r="183" spans="1:18" ht="12.75">
      <c r="A183" s="11">
        <f>('[1]Inline'!$B$45-'[1]Inline'!$B$44)/4+'[1]Inline'!$B$44</f>
        <v>689975.4839999999</v>
      </c>
      <c r="B183" s="11">
        <f>('[1]Inline'!$C$45-'[1]Inline'!$C$44)/4+'[1]Inline'!$C$44</f>
        <v>4292941.96227</v>
      </c>
      <c r="C183" s="11">
        <f>('[1]Inline'!$E$45-'[1]Inline'!$E$44)/4+'[1]Inline'!$E$44</f>
        <v>1997.61125</v>
      </c>
      <c r="D183" s="11">
        <v>270</v>
      </c>
      <c r="E183" s="11">
        <f>A183-600000</f>
        <v>89975.48399999994</v>
      </c>
      <c r="F183" s="11">
        <f>B183-4000000</f>
        <v>292941.96227</v>
      </c>
      <c r="J183" s="15">
        <f>('[1]Inline'!H170-'[1]Inline'!H169)/2+'[1]Inline'!H169</f>
        <v>689974.861125</v>
      </c>
      <c r="K183" s="15">
        <f>('[1]Inline'!I170-'[1]Inline'!I169)/2+'[1]Inline'!I169</f>
        <v>4292944.3632675</v>
      </c>
      <c r="L183" s="11"/>
      <c r="M183" s="11">
        <f>('[1]Inline'!J170-'[1]Inline'!J169)/2+'[1]Inline'!J169</f>
        <v>1997.3655</v>
      </c>
      <c r="N183" s="11">
        <v>267.5</v>
      </c>
      <c r="O183" s="15">
        <f>J183-600000</f>
        <v>89974.86112500005</v>
      </c>
      <c r="P183" s="12">
        <f>K183-4000000</f>
        <v>292944.36326749995</v>
      </c>
      <c r="Q183" s="19"/>
      <c r="R183" s="19"/>
    </row>
    <row r="184" spans="1:18" ht="12.75">
      <c r="A184" s="12">
        <f>((1/2)*('[1]Inline'!$B$45-'[1]Inline'!$B$44))+'[1]Inline'!$B$44</f>
        <v>689975.787</v>
      </c>
      <c r="B184" s="11">
        <f>((1/2)*('[1]Inline'!$C$45-'[1]Inline'!$C$44))+'[1]Inline'!$C$44</f>
        <v>4292941.028271</v>
      </c>
      <c r="C184" s="11">
        <f>((1/2)*('[1]Inline'!$E$45-'[1]Inline'!$E$44))+'[1]Inline'!$E$44</f>
        <v>1997.6875</v>
      </c>
      <c r="D184" s="11">
        <v>271</v>
      </c>
      <c r="E184" s="11">
        <f>A184-600000</f>
        <v>89975.78700000001</v>
      </c>
      <c r="F184" s="11">
        <f>B184-4000000</f>
        <v>292941.0282709999</v>
      </c>
      <c r="J184" s="15">
        <f>('[1]Inline'!H171-'[1]Inline'!H170)/2+'[1]Inline'!H170</f>
        <v>689975.074375</v>
      </c>
      <c r="K184" s="15">
        <f>('[1]Inline'!I171-'[1]Inline'!I170)/2+'[1]Inline'!I170</f>
        <v>4292943.3852685</v>
      </c>
      <c r="L184" s="11"/>
      <c r="M184" s="11">
        <f>('[1]Inline'!J171-'[1]Inline'!J170)/2+'[1]Inline'!J170</f>
        <v>1997.4785000000002</v>
      </c>
      <c r="N184" s="11">
        <v>268.5</v>
      </c>
      <c r="O184" s="15">
        <f>J184-600000</f>
        <v>89975.07437499997</v>
      </c>
      <c r="P184" s="12">
        <f>K184-4000000</f>
        <v>292943.3852685001</v>
      </c>
      <c r="Q184" s="19"/>
      <c r="R184" s="19"/>
    </row>
    <row r="185" spans="1:18" ht="12.75">
      <c r="A185" s="11">
        <f>(('[1]Inline'!$B$45-'[1]Inline'!$B$44)*(3/4))+'[1]Inline'!$B$44</f>
        <v>689976.0900000001</v>
      </c>
      <c r="B185" s="11">
        <f>(('[1]Inline'!$C$45-'[1]Inline'!$C$44)*(3/4))+'[1]Inline'!$C$44</f>
        <v>4292940.094272</v>
      </c>
      <c r="C185" s="11">
        <f>(('[1]Inline'!$E$45-'[1]Inline'!$E$44)*(3/4))+'[1]Inline'!$E$44</f>
        <v>1997.76375</v>
      </c>
      <c r="D185" s="11">
        <v>272</v>
      </c>
      <c r="E185" s="11">
        <f>A185-600000</f>
        <v>89976.09000000008</v>
      </c>
      <c r="F185" s="11">
        <f>B185-4000000</f>
        <v>292940.0942719998</v>
      </c>
      <c r="J185" s="15">
        <f>('[1]Inline'!H172-'[1]Inline'!H171)/2+'[1]Inline'!H171</f>
        <v>689975.3325</v>
      </c>
      <c r="K185" s="15">
        <f>('[1]Inline'!I172-'[1]Inline'!I171)/2+'[1]Inline'!I171</f>
        <v>4292942.4292695</v>
      </c>
      <c r="L185" s="11"/>
      <c r="M185" s="11">
        <f>('[1]Inline'!J172-'[1]Inline'!J171)/2+'[1]Inline'!J171</f>
        <v>1997.573125</v>
      </c>
      <c r="N185" s="11">
        <v>269.5</v>
      </c>
      <c r="O185" s="15">
        <f>J185-600000</f>
        <v>89975.33250000002</v>
      </c>
      <c r="P185" s="12">
        <f>K185-4000000</f>
        <v>292942.4292695001</v>
      </c>
      <c r="Q185" s="19"/>
      <c r="R185" s="19"/>
    </row>
    <row r="186" spans="1:18" ht="12.75">
      <c r="A186" s="11">
        <f>'[1]Inline'!B45</f>
        <v>689976.393</v>
      </c>
      <c r="B186" s="11">
        <f>'[1]Inline'!C45</f>
        <v>4292939.160273</v>
      </c>
      <c r="C186" s="11">
        <f>'[1]Inline'!E45</f>
        <v>1997.84</v>
      </c>
      <c r="D186" s="11">
        <v>273</v>
      </c>
      <c r="E186" s="11">
        <f>A186-600000</f>
        <v>89976.39300000004</v>
      </c>
      <c r="F186" s="11">
        <f>B186-4000000</f>
        <v>292939.16027299967</v>
      </c>
      <c r="J186" s="15">
        <f>('[1]Inline'!H173-'[1]Inline'!H172)/2+'[1]Inline'!H172</f>
        <v>689975.6355</v>
      </c>
      <c r="K186" s="15">
        <f>('[1]Inline'!I173-'[1]Inline'!I172)/2+'[1]Inline'!I172</f>
        <v>4292941.4952705</v>
      </c>
      <c r="L186" s="11"/>
      <c r="M186" s="11">
        <f>('[1]Inline'!J173-'[1]Inline'!J172)/2+'[1]Inline'!J172</f>
        <v>1997.649375</v>
      </c>
      <c r="N186" s="11">
        <v>270.5</v>
      </c>
      <c r="O186" s="15">
        <f>J186-600000</f>
        <v>89975.63549999997</v>
      </c>
      <c r="P186" s="12">
        <f>K186-4000000</f>
        <v>292941.49527049996</v>
      </c>
      <c r="Q186" s="19"/>
      <c r="R186" s="19"/>
    </row>
    <row r="187" spans="1:18" ht="12.75">
      <c r="A187" s="11">
        <f>('[1]Inline'!$B$46-'[1]Inline'!$B$45)/4+'[1]Inline'!$B$45</f>
        <v>689976.702</v>
      </c>
      <c r="B187" s="11">
        <f>('[1]Inline'!$C$46-'[1]Inline'!$C$45)/4+'[1]Inline'!$C$45</f>
        <v>4292938.319774</v>
      </c>
      <c r="C187" s="11">
        <f>('[1]Inline'!$E$46-'[1]Inline'!$E$45)/4+'[1]Inline'!$E$45</f>
        <v>1997.89125</v>
      </c>
      <c r="D187" s="11">
        <v>274</v>
      </c>
      <c r="E187" s="11">
        <f>A187-600000</f>
        <v>89976.70200000005</v>
      </c>
      <c r="F187" s="11">
        <f>B187-4000000</f>
        <v>292938.319774</v>
      </c>
      <c r="J187" s="15">
        <f>('[1]Inline'!H174-'[1]Inline'!H173)/2+'[1]Inline'!H173</f>
        <v>689975.9385</v>
      </c>
      <c r="K187" s="15">
        <f>('[1]Inline'!I174-'[1]Inline'!I173)/2+'[1]Inline'!I173</f>
        <v>4292940.5612715</v>
      </c>
      <c r="L187" s="11"/>
      <c r="M187" s="11">
        <f>('[1]Inline'!J174-'[1]Inline'!J173)/2+'[1]Inline'!J173</f>
        <v>1997.725625</v>
      </c>
      <c r="N187" s="11">
        <v>271.5</v>
      </c>
      <c r="O187" s="15">
        <f>J187-600000</f>
        <v>89975.93850000005</v>
      </c>
      <c r="P187" s="12">
        <f>K187-4000000</f>
        <v>292940.56127149984</v>
      </c>
      <c r="Q187" s="19"/>
      <c r="R187" s="19"/>
    </row>
    <row r="188" spans="1:18" ht="12.75">
      <c r="A188" s="12">
        <f>((1/2)*('[1]Inline'!$B$46-'[1]Inline'!$B$45))+'[1]Inline'!$B$45</f>
        <v>689977.0109999999</v>
      </c>
      <c r="B188" s="11">
        <f>((1/2)*('[1]Inline'!$C$46-'[1]Inline'!$C$45))+'[1]Inline'!$C$45</f>
        <v>4292937.479274999</v>
      </c>
      <c r="C188" s="11">
        <f>((1/2)*('[1]Inline'!$E$46-'[1]Inline'!$E$45))+'[1]Inline'!$E$45</f>
        <v>1997.9425</v>
      </c>
      <c r="D188" s="11">
        <v>275</v>
      </c>
      <c r="E188" s="11">
        <f>A188-600000</f>
        <v>89977.01099999994</v>
      </c>
      <c r="F188" s="11">
        <f>B188-4000000</f>
        <v>292937.47927499935</v>
      </c>
      <c r="J188" s="15">
        <f>('[1]Inline'!H175-'[1]Inline'!H174)/2+'[1]Inline'!H174</f>
        <v>689976.2415</v>
      </c>
      <c r="K188" s="15">
        <f>('[1]Inline'!I175-'[1]Inline'!I174)/2+'[1]Inline'!I174</f>
        <v>4292939.6272725</v>
      </c>
      <c r="L188" s="11"/>
      <c r="M188" s="11">
        <f>('[1]Inline'!J175-'[1]Inline'!J174)/2+'[1]Inline'!J174</f>
        <v>1997.801875</v>
      </c>
      <c r="N188" s="11">
        <v>272.5</v>
      </c>
      <c r="O188" s="15">
        <f>J188-600000</f>
        <v>89976.2415</v>
      </c>
      <c r="P188" s="12">
        <f>K188-4000000</f>
        <v>292939.6272724997</v>
      </c>
      <c r="Q188" s="19"/>
      <c r="R188" s="19"/>
    </row>
    <row r="189" spans="1:18" ht="12.75">
      <c r="A189" s="11">
        <f>(('[1]Inline'!$B$46-'[1]Inline'!$B$45)*(3/4))+'[1]Inline'!$B$45</f>
        <v>689977.32</v>
      </c>
      <c r="B189" s="11">
        <f>(('[1]Inline'!$C$46-'[1]Inline'!$C$45)*(3/4))+'[1]Inline'!$C$45</f>
        <v>4292936.638776</v>
      </c>
      <c r="C189" s="11">
        <f>(('[1]Inline'!$E$46-'[1]Inline'!$E$45)*(3/4))+'[1]Inline'!$E$45</f>
        <v>1997.99375</v>
      </c>
      <c r="D189" s="11">
        <v>276</v>
      </c>
      <c r="E189" s="11">
        <f>A189-600000</f>
        <v>89977.31999999995</v>
      </c>
      <c r="F189" s="11">
        <f>B189-4000000</f>
        <v>292936.63877599966</v>
      </c>
      <c r="J189" s="15">
        <f>('[1]Inline'!H176-'[1]Inline'!H175)/2+'[1]Inline'!H175</f>
        <v>689976.5475000001</v>
      </c>
      <c r="K189" s="15">
        <f>('[1]Inline'!I176-'[1]Inline'!I175)/2+'[1]Inline'!I175</f>
        <v>4292938.740023499</v>
      </c>
      <c r="L189" s="11"/>
      <c r="M189" s="11">
        <f>('[1]Inline'!J176-'[1]Inline'!J175)/2+'[1]Inline'!J175</f>
        <v>1997.865625</v>
      </c>
      <c r="N189" s="11">
        <v>273.5</v>
      </c>
      <c r="O189" s="15">
        <f>J189-600000</f>
        <v>89976.5475000001</v>
      </c>
      <c r="P189" s="12">
        <f>K189-4000000</f>
        <v>292938.74002349935</v>
      </c>
      <c r="Q189" s="19"/>
      <c r="R189" s="19"/>
    </row>
    <row r="190" spans="1:18" ht="12.75">
      <c r="A190" s="11">
        <f>'[1]Inline'!B46</f>
        <v>689977.629</v>
      </c>
      <c r="B190" s="11">
        <f>'[1]Inline'!C46</f>
        <v>4292935.798277</v>
      </c>
      <c r="C190" s="11">
        <f>'[1]Inline'!E46</f>
        <v>1998.045</v>
      </c>
      <c r="D190" s="11">
        <v>277</v>
      </c>
      <c r="E190" s="11">
        <f>A190-600000</f>
        <v>89977.62899999996</v>
      </c>
      <c r="F190" s="11">
        <f>B190-4000000</f>
        <v>292935.79827699997</v>
      </c>
      <c r="J190" s="15">
        <f>('[1]Inline'!H177-'[1]Inline'!H176)/2+'[1]Inline'!H176</f>
        <v>689976.8565</v>
      </c>
      <c r="K190" s="15">
        <f>('[1]Inline'!I177-'[1]Inline'!I176)/2+'[1]Inline'!I176</f>
        <v>4292937.8995245</v>
      </c>
      <c r="L190" s="11"/>
      <c r="M190" s="11">
        <f>('[1]Inline'!J177-'[1]Inline'!J176)/2+'[1]Inline'!J176</f>
        <v>1997.916875</v>
      </c>
      <c r="N190" s="11">
        <v>274.5</v>
      </c>
      <c r="O190" s="15">
        <f>J190-600000</f>
        <v>89976.8565</v>
      </c>
      <c r="P190" s="12">
        <f>K190-4000000</f>
        <v>292937.89952449966</v>
      </c>
      <c r="Q190" s="19"/>
      <c r="R190" s="19"/>
    </row>
    <row r="191" spans="1:18" ht="12.75">
      <c r="A191" s="11">
        <f>('[1]Inline'!$B$47-'[1]Inline'!$B$46)/4+'[1]Inline'!$B$46</f>
        <v>689977.77275</v>
      </c>
      <c r="B191" s="11">
        <f>('[1]Inline'!$C$47-'[1]Inline'!$C$46)/4+'[1]Inline'!$C$46</f>
        <v>4292934.697278</v>
      </c>
      <c r="C191" s="11">
        <f>('[1]Inline'!$E$47-'[1]Inline'!$E$46)/4+'[1]Inline'!$E$46</f>
        <v>1998.1225</v>
      </c>
      <c r="D191" s="11">
        <v>278</v>
      </c>
      <c r="E191" s="11">
        <f>A191-600000</f>
        <v>89977.77275</v>
      </c>
      <c r="F191" s="11">
        <f>B191-4000000</f>
        <v>292934.6972780004</v>
      </c>
      <c r="J191" s="15">
        <f>('[1]Inline'!H178-'[1]Inline'!H177)/2+'[1]Inline'!H177</f>
        <v>689977.1654999999</v>
      </c>
      <c r="K191" s="15">
        <f>('[1]Inline'!I178-'[1]Inline'!I177)/2+'[1]Inline'!I177</f>
        <v>4292937.0590255</v>
      </c>
      <c r="L191" s="11"/>
      <c r="M191" s="11">
        <f>('[1]Inline'!J178-'[1]Inline'!J177)/2+'[1]Inline'!J177</f>
        <v>1997.968125</v>
      </c>
      <c r="N191" s="11">
        <v>275.5</v>
      </c>
      <c r="O191" s="15">
        <f>J191-600000</f>
        <v>89977.16549999989</v>
      </c>
      <c r="P191" s="12">
        <f>K191-4000000</f>
        <v>292937.05902549997</v>
      </c>
      <c r="Q191" s="19"/>
      <c r="R191" s="19"/>
    </row>
    <row r="192" spans="1:18" ht="12.75">
      <c r="A192" s="12">
        <f>((1/2)*('[1]Inline'!$B$47-'[1]Inline'!$B$46))+'[1]Inline'!$B$46</f>
        <v>689977.9165</v>
      </c>
      <c r="B192" s="11">
        <f>((1/2)*('[1]Inline'!$C$47-'[1]Inline'!$C$46))+'[1]Inline'!$C$46</f>
        <v>4292933.596279</v>
      </c>
      <c r="C192" s="11">
        <f>((1/2)*('[1]Inline'!$E$47-'[1]Inline'!$E$46))+'[1]Inline'!$E$46</f>
        <v>1998.2</v>
      </c>
      <c r="D192" s="11">
        <v>279</v>
      </c>
      <c r="E192" s="11">
        <f>A192-600000</f>
        <v>89977.91650000005</v>
      </c>
      <c r="F192" s="11">
        <f>B192-4000000</f>
        <v>292933.59627899993</v>
      </c>
      <c r="J192" s="15">
        <f>('[1]Inline'!H179-'[1]Inline'!H178)/2+'[1]Inline'!H178</f>
        <v>689977.4745</v>
      </c>
      <c r="K192" s="15">
        <f>('[1]Inline'!I179-'[1]Inline'!I178)/2+'[1]Inline'!I178</f>
        <v>4292936.218526499</v>
      </c>
      <c r="L192" s="11"/>
      <c r="M192" s="11">
        <f>('[1]Inline'!J179-'[1]Inline'!J178)/2+'[1]Inline'!J178</f>
        <v>1998.019375</v>
      </c>
      <c r="N192" s="11">
        <v>276.5</v>
      </c>
      <c r="O192" s="15">
        <f>J192-600000</f>
        <v>89977.47450000001</v>
      </c>
      <c r="P192" s="12">
        <f>K192-4000000</f>
        <v>292936.21852649935</v>
      </c>
      <c r="Q192" s="19"/>
      <c r="R192" s="19"/>
    </row>
    <row r="193" spans="1:18" ht="12.75">
      <c r="A193" s="11">
        <f>(('[1]Inline'!$B$47-'[1]Inline'!$B$46)*(3/4))+'[1]Inline'!$B$46</f>
        <v>689978.06025</v>
      </c>
      <c r="B193" s="11">
        <f>(('[1]Inline'!$C$47-'[1]Inline'!$C$46)*(3/4))+'[1]Inline'!$C$46</f>
        <v>4292932.495279999</v>
      </c>
      <c r="C193" s="11">
        <f>(('[1]Inline'!$E$47-'[1]Inline'!$E$46)*(3/4))+'[1]Inline'!$E$46</f>
        <v>1998.2775000000001</v>
      </c>
      <c r="D193" s="11">
        <v>280</v>
      </c>
      <c r="E193" s="11">
        <f>A193-600000</f>
        <v>89978.06024999998</v>
      </c>
      <c r="F193" s="11">
        <f>B193-4000000</f>
        <v>292932.49527999945</v>
      </c>
      <c r="J193" s="15">
        <f>('[1]Inline'!H180-'[1]Inline'!H179)/2+'[1]Inline'!H179</f>
        <v>689977.700875</v>
      </c>
      <c r="K193" s="15">
        <f>('[1]Inline'!I180-'[1]Inline'!I179)/2+'[1]Inline'!I179</f>
        <v>4292935.2477775</v>
      </c>
      <c r="L193" s="11"/>
      <c r="M193" s="11">
        <f>('[1]Inline'!J180-'[1]Inline'!J179)/2+'[1]Inline'!J179</f>
        <v>1998.08375</v>
      </c>
      <c r="N193" s="11">
        <v>277.5</v>
      </c>
      <c r="O193" s="15">
        <f>J193-600000</f>
        <v>89977.70087499998</v>
      </c>
      <c r="P193" s="12">
        <f>K193-4000000</f>
        <v>292935.2477775002</v>
      </c>
      <c r="Q193" s="19"/>
      <c r="R193" s="19"/>
    </row>
    <row r="194" spans="1:18" ht="12.75">
      <c r="A194" s="11">
        <f>'[1]Inline'!B47</f>
        <v>689978.204</v>
      </c>
      <c r="B194" s="11">
        <f>'[1]Inline'!C47</f>
        <v>4292931.394281</v>
      </c>
      <c r="C194" s="11">
        <f>'[1]Inline'!E47</f>
        <v>1998.355</v>
      </c>
      <c r="D194" s="11">
        <v>281</v>
      </c>
      <c r="E194" s="11">
        <f>A194-600000</f>
        <v>89978.20400000003</v>
      </c>
      <c r="F194" s="11">
        <f>B194-4000000</f>
        <v>292931.3942809999</v>
      </c>
      <c r="J194" s="15">
        <f>('[1]Inline'!H181-'[1]Inline'!H180)/2+'[1]Inline'!H180</f>
        <v>689977.844625</v>
      </c>
      <c r="K194" s="15">
        <f>('[1]Inline'!I181-'[1]Inline'!I180)/2+'[1]Inline'!I180</f>
        <v>4292934.1467785</v>
      </c>
      <c r="L194" s="11"/>
      <c r="M194" s="11">
        <f>('[1]Inline'!J181-'[1]Inline'!J180)/2+'[1]Inline'!J180</f>
        <v>1998.16125</v>
      </c>
      <c r="N194" s="11">
        <v>278.5</v>
      </c>
      <c r="O194" s="15">
        <f>J194-600000</f>
        <v>89977.84462500003</v>
      </c>
      <c r="P194" s="12">
        <f>K194-4000000</f>
        <v>292934.1467784997</v>
      </c>
      <c r="Q194" s="19"/>
      <c r="R194" s="19"/>
    </row>
    <row r="195" spans="1:18" ht="12.75">
      <c r="A195" s="11">
        <f>('[1]Inline'!$B$48-'[1]Inline'!$B$47)/4+'[1]Inline'!$B$47</f>
        <v>689978.47475</v>
      </c>
      <c r="B195" s="11">
        <f>('[1]Inline'!$C$48-'[1]Inline'!$C$47)/4+'[1]Inline'!$C$47</f>
        <v>4292930.443032</v>
      </c>
      <c r="C195" s="11">
        <f>('[1]Inline'!$E$48-'[1]Inline'!$E$47)/4+'[1]Inline'!$E$47</f>
        <v>1998.48475</v>
      </c>
      <c r="D195" s="11">
        <v>282</v>
      </c>
      <c r="E195" s="11">
        <f>A195-600000</f>
        <v>89978.47475000005</v>
      </c>
      <c r="F195" s="11">
        <f>B195-4000000</f>
        <v>292930.4430320002</v>
      </c>
      <c r="J195" s="15">
        <f>('[1]Inline'!H182-'[1]Inline'!H181)/2+'[1]Inline'!H181</f>
        <v>689977.988375</v>
      </c>
      <c r="K195" s="15">
        <f>('[1]Inline'!I182-'[1]Inline'!I181)/2+'[1]Inline'!I181</f>
        <v>4292933.0457795</v>
      </c>
      <c r="L195" s="11"/>
      <c r="M195" s="11">
        <f>('[1]Inline'!J182-'[1]Inline'!J181)/2+'[1]Inline'!J181</f>
        <v>1998.23875</v>
      </c>
      <c r="N195" s="11">
        <v>279.5</v>
      </c>
      <c r="O195" s="15">
        <f>J195-600000</f>
        <v>89977.98837499996</v>
      </c>
      <c r="P195" s="12">
        <f>K195-4000000</f>
        <v>292933.04577950016</v>
      </c>
      <c r="Q195" s="19"/>
      <c r="R195" s="19"/>
    </row>
    <row r="196" spans="1:18" ht="12.75">
      <c r="A196" s="12">
        <f>((1/2)*('[1]Inline'!$B$48-'[1]Inline'!$B$47))+'[1]Inline'!$B$47</f>
        <v>689978.7455</v>
      </c>
      <c r="B196" s="11">
        <f>((1/2)*('[1]Inline'!$C$48-'[1]Inline'!$C$47))+'[1]Inline'!$C$47</f>
        <v>4292929.4917830005</v>
      </c>
      <c r="C196" s="11">
        <f>((1/2)*('[1]Inline'!$E$48-'[1]Inline'!$E$47))+'[1]Inline'!$E$47</f>
        <v>1998.6145000000001</v>
      </c>
      <c r="D196" s="11">
        <v>283</v>
      </c>
      <c r="E196" s="11">
        <f>A196-600000</f>
        <v>89978.74549999996</v>
      </c>
      <c r="F196" s="11">
        <f>B196-4000000</f>
        <v>292929.4917830005</v>
      </c>
      <c r="J196" s="15">
        <f>('[1]Inline'!H183-'[1]Inline'!H182)/2+'[1]Inline'!H182</f>
        <v>689978.132125</v>
      </c>
      <c r="K196" s="15">
        <f>('[1]Inline'!I183-'[1]Inline'!I182)/2+'[1]Inline'!I182</f>
        <v>4292931.9447805</v>
      </c>
      <c r="L196" s="11"/>
      <c r="M196" s="11">
        <f>('[1]Inline'!J183-'[1]Inline'!J182)/2+'[1]Inline'!J182</f>
        <v>1998.31625</v>
      </c>
      <c r="N196" s="11">
        <v>280.5</v>
      </c>
      <c r="O196" s="15">
        <f>J196-600000</f>
        <v>89978.132125</v>
      </c>
      <c r="P196" s="12">
        <f>K196-4000000</f>
        <v>292931.9447804997</v>
      </c>
      <c r="Q196" s="19"/>
      <c r="R196" s="19"/>
    </row>
    <row r="197" spans="1:18" ht="12.75">
      <c r="A197" s="11">
        <f>(('[1]Inline'!$B$48-'[1]Inline'!$B$47)*(3/4))+'[1]Inline'!$B$47</f>
        <v>689979.01625</v>
      </c>
      <c r="B197" s="11">
        <f>(('[1]Inline'!$C$48-'[1]Inline'!$C$47)*(3/4))+'[1]Inline'!$C$47</f>
        <v>4292928.540534</v>
      </c>
      <c r="C197" s="11">
        <f>(('[1]Inline'!$E$48-'[1]Inline'!$E$47)*(3/4))+'[1]Inline'!$E$47</f>
        <v>1998.74425</v>
      </c>
      <c r="D197" s="11">
        <v>284</v>
      </c>
      <c r="E197" s="11">
        <f>A197-600000</f>
        <v>89979.01624999999</v>
      </c>
      <c r="F197" s="11">
        <f>B197-4000000</f>
        <v>292928.5405339999</v>
      </c>
      <c r="J197" s="15">
        <f>('[1]Inline'!H184-'[1]Inline'!H183)/2+'[1]Inline'!H183</f>
        <v>689978.339375</v>
      </c>
      <c r="K197" s="15">
        <f>('[1]Inline'!I184-'[1]Inline'!I183)/2+'[1]Inline'!I183</f>
        <v>4292930.9186565</v>
      </c>
      <c r="L197" s="11"/>
      <c r="M197" s="11">
        <f>('[1]Inline'!J184-'[1]Inline'!J183)/2+'[1]Inline'!J183</f>
        <v>1998.419875</v>
      </c>
      <c r="N197" s="11">
        <v>281.5</v>
      </c>
      <c r="O197" s="15">
        <f>J197-600000</f>
        <v>89978.33937499998</v>
      </c>
      <c r="P197" s="12">
        <f>K197-4000000</f>
        <v>292930.91865650006</v>
      </c>
      <c r="Q197" s="19"/>
      <c r="R197" s="19"/>
    </row>
    <row r="198" spans="1:18" ht="12.75">
      <c r="A198" s="11">
        <f>'[1]Inline'!B48</f>
        <v>689979.287</v>
      </c>
      <c r="B198" s="11">
        <f>'[1]Inline'!C48</f>
        <v>4292927.589285</v>
      </c>
      <c r="C198" s="11">
        <f>'[1]Inline'!E48</f>
        <v>1998.874</v>
      </c>
      <c r="D198" s="11">
        <v>285</v>
      </c>
      <c r="E198" s="11">
        <f>A198-600000</f>
        <v>89979.28700000001</v>
      </c>
      <c r="F198" s="11">
        <f>B198-4000000</f>
        <v>292927.5892850002</v>
      </c>
      <c r="J198" s="15">
        <f>('[1]Inline'!H185-'[1]Inline'!H184)/2+'[1]Inline'!H184</f>
        <v>689978.610125</v>
      </c>
      <c r="K198" s="15">
        <f>('[1]Inline'!I185-'[1]Inline'!I184)/2+'[1]Inline'!I184</f>
        <v>4292929.9674075</v>
      </c>
      <c r="L198" s="11"/>
      <c r="M198" s="11">
        <f>('[1]Inline'!J185-'[1]Inline'!J184)/2+'[1]Inline'!J184</f>
        <v>1998.549625</v>
      </c>
      <c r="N198" s="11">
        <v>282.5</v>
      </c>
      <c r="O198" s="15">
        <f>J198-600000</f>
        <v>89978.610125</v>
      </c>
      <c r="P198" s="12">
        <f>K198-4000000</f>
        <v>292929.9674075004</v>
      </c>
      <c r="Q198" s="19"/>
      <c r="R198" s="19"/>
    </row>
    <row r="199" spans="1:18" ht="12.75">
      <c r="A199" s="11">
        <f>('[1]Inline'!$B$49-'[1]Inline'!$B$48)/4+'[1]Inline'!$B$48</f>
        <v>689979.5819999999</v>
      </c>
      <c r="B199" s="11">
        <f>('[1]Inline'!$C$49-'[1]Inline'!$C$48)/4+'[1]Inline'!$C$48</f>
        <v>4292926.642536</v>
      </c>
      <c r="C199" s="11">
        <f>('[1]Inline'!$E$49-'[1]Inline'!$E$48)/4+'[1]Inline'!$E$48</f>
        <v>1998.9535</v>
      </c>
      <c r="D199" s="11">
        <v>286</v>
      </c>
      <c r="E199" s="11">
        <f>A199-600000</f>
        <v>89979.58199999994</v>
      </c>
      <c r="F199" s="11">
        <f>B199-4000000</f>
        <v>292926.64253600035</v>
      </c>
      <c r="J199" s="15">
        <f>('[1]Inline'!H186-'[1]Inline'!H185)/2+'[1]Inline'!H185</f>
        <v>689978.880875</v>
      </c>
      <c r="K199" s="15">
        <f>('[1]Inline'!I186-'[1]Inline'!I185)/2+'[1]Inline'!I185</f>
        <v>4292929.016158501</v>
      </c>
      <c r="L199" s="11"/>
      <c r="M199" s="11">
        <f>('[1]Inline'!J186-'[1]Inline'!J185)/2+'[1]Inline'!J185</f>
        <v>1998.6793750000002</v>
      </c>
      <c r="N199" s="11">
        <v>283.5</v>
      </c>
      <c r="O199" s="15">
        <f>J199-600000</f>
        <v>89978.88087500003</v>
      </c>
      <c r="P199" s="12">
        <f>K199-4000000</f>
        <v>292929.0161585007</v>
      </c>
      <c r="Q199" s="19"/>
      <c r="R199" s="19"/>
    </row>
    <row r="200" spans="1:18" ht="12.75">
      <c r="A200" s="12">
        <f>((1/2)*('[1]Inline'!$B$49-'[1]Inline'!$B$48))+'[1]Inline'!$B$48</f>
        <v>689979.877</v>
      </c>
      <c r="B200" s="11">
        <f>((1/2)*('[1]Inline'!$C$49-'[1]Inline'!$C$48))+'[1]Inline'!$C$48</f>
        <v>4292925.695787</v>
      </c>
      <c r="C200" s="11">
        <f>((1/2)*('[1]Inline'!$E$49-'[1]Inline'!$E$48))+'[1]Inline'!$E$48</f>
        <v>1999.033</v>
      </c>
      <c r="D200" s="11">
        <v>287</v>
      </c>
      <c r="E200" s="11">
        <f>A200-600000</f>
        <v>89979.87699999998</v>
      </c>
      <c r="F200" s="11">
        <f>B200-4000000</f>
        <v>292925.69578699954</v>
      </c>
      <c r="J200" s="15">
        <f>('[1]Inline'!H187-'[1]Inline'!H186)/2+'[1]Inline'!H186</f>
        <v>689979.1516249999</v>
      </c>
      <c r="K200" s="15">
        <f>('[1]Inline'!I187-'[1]Inline'!I186)/2+'[1]Inline'!I186</f>
        <v>4292928.0649095</v>
      </c>
      <c r="L200" s="11"/>
      <c r="M200" s="11">
        <f>('[1]Inline'!J187-'[1]Inline'!J186)/2+'[1]Inline'!J186</f>
        <v>1998.809125</v>
      </c>
      <c r="N200" s="11">
        <v>284.5</v>
      </c>
      <c r="O200" s="15">
        <f>J200-600000</f>
        <v>89979.15162499994</v>
      </c>
      <c r="P200" s="12">
        <f>K200-4000000</f>
        <v>292928.06490950007</v>
      </c>
      <c r="Q200" s="19"/>
      <c r="R200" s="19"/>
    </row>
    <row r="201" spans="1:18" ht="12.75">
      <c r="A201" s="11">
        <f>(('[1]Inline'!$B$49-'[1]Inline'!$B$48)*(3/4))+'[1]Inline'!$B$48</f>
        <v>689980.172</v>
      </c>
      <c r="B201" s="11">
        <f>(('[1]Inline'!$C$49-'[1]Inline'!$C$48)*(3/4))+'[1]Inline'!$C$48</f>
        <v>4292924.749038</v>
      </c>
      <c r="C201" s="11">
        <f>(('[1]Inline'!$E$49-'[1]Inline'!$E$48)*(3/4))+'[1]Inline'!$E$48</f>
        <v>1999.1125</v>
      </c>
      <c r="D201" s="11">
        <v>288</v>
      </c>
      <c r="E201" s="11">
        <f>A201-600000</f>
        <v>89980.17200000002</v>
      </c>
      <c r="F201" s="11">
        <f>B201-4000000</f>
        <v>292924.74903799966</v>
      </c>
      <c r="J201" s="15">
        <f>('[1]Inline'!H188-'[1]Inline'!H187)/2+'[1]Inline'!H187</f>
        <v>689979.4345</v>
      </c>
      <c r="K201" s="15">
        <f>('[1]Inline'!I188-'[1]Inline'!I187)/2+'[1]Inline'!I187</f>
        <v>4292927.1159105</v>
      </c>
      <c r="L201" s="11"/>
      <c r="M201" s="11">
        <f>('[1]Inline'!J188-'[1]Inline'!J187)/2+'[1]Inline'!J187</f>
        <v>1998.9137500000002</v>
      </c>
      <c r="N201" s="11">
        <v>285.5</v>
      </c>
      <c r="O201" s="15">
        <f>J201-600000</f>
        <v>89979.43449999997</v>
      </c>
      <c r="P201" s="12">
        <f>K201-4000000</f>
        <v>292927.1159105003</v>
      </c>
      <c r="Q201" s="19"/>
      <c r="R201" s="19"/>
    </row>
    <row r="202" spans="1:18" ht="12.75">
      <c r="A202" s="11">
        <f>'[1]Inline'!B49</f>
        <v>689980.467</v>
      </c>
      <c r="B202" s="11">
        <f>'[1]Inline'!C49</f>
        <v>4292923.802289</v>
      </c>
      <c r="C202" s="11">
        <f>'[1]Inline'!E49</f>
        <v>1999.192</v>
      </c>
      <c r="D202" s="11">
        <v>289</v>
      </c>
      <c r="E202" s="11">
        <f>A202-600000</f>
        <v>89980.46699999995</v>
      </c>
      <c r="F202" s="11">
        <f>B202-4000000</f>
        <v>292923.8022889998</v>
      </c>
      <c r="J202" s="15">
        <f>('[1]Inline'!H189-'[1]Inline'!H188)/2+'[1]Inline'!H188</f>
        <v>689979.7294999999</v>
      </c>
      <c r="K202" s="15">
        <f>('[1]Inline'!I189-'[1]Inline'!I188)/2+'[1]Inline'!I188</f>
        <v>4292926.1691615</v>
      </c>
      <c r="L202" s="11"/>
      <c r="M202" s="11">
        <f>('[1]Inline'!J189-'[1]Inline'!J188)/2+'[1]Inline'!J188</f>
        <v>1998.99325</v>
      </c>
      <c r="N202" s="11">
        <v>286.5</v>
      </c>
      <c r="O202" s="15">
        <f>J202-600000</f>
        <v>89979.7294999999</v>
      </c>
      <c r="P202" s="12">
        <f>K202-4000000</f>
        <v>292926.1691615004</v>
      </c>
      <c r="Q202" s="19"/>
      <c r="R202" s="19"/>
    </row>
    <row r="203" spans="1:18" ht="12.75">
      <c r="A203" s="11">
        <f>('[1]Inline'!$B$50-'[1]Inline'!$B$49)/4+'[1]Inline'!$B$49</f>
        <v>689980.6919999999</v>
      </c>
      <c r="B203" s="11">
        <f>('[1]Inline'!$C$50-'[1]Inline'!$C$49)/4+'[1]Inline'!$C$49</f>
        <v>4292922.83004</v>
      </c>
      <c r="C203" s="11">
        <f>('[1]Inline'!$E$50-'[1]Inline'!$E$49)/4+'[1]Inline'!$E$49</f>
        <v>1999.26775</v>
      </c>
      <c r="D203" s="11">
        <v>290</v>
      </c>
      <c r="E203" s="11">
        <f>A203-600000</f>
        <v>89980.69199999992</v>
      </c>
      <c r="F203" s="11">
        <f>B203-4000000</f>
        <v>292922.8300400004</v>
      </c>
      <c r="J203" s="15">
        <f>('[1]Inline'!H190-'[1]Inline'!H189)/2+'[1]Inline'!H189</f>
        <v>689980.0245</v>
      </c>
      <c r="K203" s="15">
        <f>('[1]Inline'!I190-'[1]Inline'!I189)/2+'[1]Inline'!I189</f>
        <v>4292925.2224125</v>
      </c>
      <c r="L203" s="11"/>
      <c r="M203" s="11">
        <f>('[1]Inline'!J190-'[1]Inline'!J189)/2+'[1]Inline'!J189</f>
        <v>1999.0727499999998</v>
      </c>
      <c r="N203" s="11">
        <v>287.5</v>
      </c>
      <c r="O203" s="15">
        <f>J203-600000</f>
        <v>89980.02450000006</v>
      </c>
      <c r="P203" s="12">
        <f>K203-4000000</f>
        <v>292925.2224124996</v>
      </c>
      <c r="Q203" s="19"/>
      <c r="R203" s="19"/>
    </row>
    <row r="204" spans="1:18" ht="12.75">
      <c r="A204" s="12">
        <f>((1/2)*('[1]Inline'!$B$50-'[1]Inline'!$B$49))+'[1]Inline'!$B$49</f>
        <v>689980.9169999999</v>
      </c>
      <c r="B204" s="11">
        <f>((1/2)*('[1]Inline'!$C$50-'[1]Inline'!$C$49))+'[1]Inline'!$C$49</f>
        <v>4292921.857791</v>
      </c>
      <c r="C204" s="11">
        <f>((1/2)*('[1]Inline'!$E$50-'[1]Inline'!$E$49))+'[1]Inline'!$E$49</f>
        <v>1999.3435</v>
      </c>
      <c r="D204" s="11">
        <v>291</v>
      </c>
      <c r="E204" s="11">
        <f>A204-600000</f>
        <v>89980.9169999999</v>
      </c>
      <c r="F204" s="11">
        <f>B204-4000000</f>
        <v>292921.85779100005</v>
      </c>
      <c r="J204" s="15">
        <f>('[1]Inline'!H191-'[1]Inline'!H190)/2+'[1]Inline'!H190</f>
        <v>689980.3195</v>
      </c>
      <c r="K204" s="15">
        <f>('[1]Inline'!I191-'[1]Inline'!I190)/2+'[1]Inline'!I190</f>
        <v>4292924.2756635</v>
      </c>
      <c r="L204" s="11"/>
      <c r="M204" s="11">
        <f>('[1]Inline'!J191-'[1]Inline'!J190)/2+'[1]Inline'!J190</f>
        <v>1999.15225</v>
      </c>
      <c r="N204" s="11">
        <v>288.5</v>
      </c>
      <c r="O204" s="15">
        <f>J204-600000</f>
        <v>89980.31949999998</v>
      </c>
      <c r="P204" s="12">
        <f>K204-4000000</f>
        <v>292924.2756634997</v>
      </c>
      <c r="Q204" s="19"/>
      <c r="R204" s="19"/>
    </row>
    <row r="205" spans="1:18" ht="12.75">
      <c r="A205" s="11">
        <f>(('[1]Inline'!$B$50-'[1]Inline'!$B$49)*(3/4))+'[1]Inline'!$B$49</f>
        <v>689981.142</v>
      </c>
      <c r="B205" s="11">
        <f>(('[1]Inline'!$C$50-'[1]Inline'!$C$49)*(3/4))+'[1]Inline'!$C$49</f>
        <v>4292920.885542</v>
      </c>
      <c r="C205" s="11">
        <f>(('[1]Inline'!$E$50-'[1]Inline'!$E$49)*(3/4))+'[1]Inline'!$E$49</f>
        <v>1999.41925</v>
      </c>
      <c r="D205" s="11">
        <v>292</v>
      </c>
      <c r="E205" s="11">
        <f>A205-600000</f>
        <v>89981.14199999999</v>
      </c>
      <c r="F205" s="11">
        <f>B205-4000000</f>
        <v>292920.8855419997</v>
      </c>
      <c r="J205" s="15">
        <f>('[1]Inline'!H192-'[1]Inline'!H191)/2+'[1]Inline'!H191</f>
        <v>689980.5795</v>
      </c>
      <c r="K205" s="15">
        <f>('[1]Inline'!I192-'[1]Inline'!I191)/2+'[1]Inline'!I191</f>
        <v>4292923.3161645</v>
      </c>
      <c r="L205" s="11"/>
      <c r="M205" s="11">
        <f>('[1]Inline'!J192-'[1]Inline'!J191)/2+'[1]Inline'!J191</f>
        <v>1999.229875</v>
      </c>
      <c r="N205" s="11">
        <v>289.5</v>
      </c>
      <c r="O205" s="15">
        <f>J205-600000</f>
        <v>89980.57949999999</v>
      </c>
      <c r="P205" s="12">
        <f>K205-4000000</f>
        <v>292923.3161645001</v>
      </c>
      <c r="Q205" s="19"/>
      <c r="R205" s="19"/>
    </row>
    <row r="206" spans="1:18" ht="12.75">
      <c r="A206" s="11">
        <f>'[1]Inline'!B50</f>
        <v>689981.367</v>
      </c>
      <c r="B206" s="11">
        <f>'[1]Inline'!C50</f>
        <v>4292919.913293</v>
      </c>
      <c r="C206" s="11">
        <f>'[1]Inline'!E50</f>
        <v>1999.495</v>
      </c>
      <c r="D206" s="11">
        <v>293</v>
      </c>
      <c r="E206" s="11">
        <f>A206-600000</f>
        <v>89981.36699999997</v>
      </c>
      <c r="F206" s="11">
        <f>B206-4000000</f>
        <v>292919.9132930003</v>
      </c>
      <c r="J206" s="15">
        <f>('[1]Inline'!H193-'[1]Inline'!H192)/2+'[1]Inline'!H192</f>
        <v>689980.8044999999</v>
      </c>
      <c r="K206" s="15">
        <f>('[1]Inline'!I193-'[1]Inline'!I192)/2+'[1]Inline'!I192</f>
        <v>4292922.3439155</v>
      </c>
      <c r="L206" s="11"/>
      <c r="M206" s="11">
        <f>('[1]Inline'!J193-'[1]Inline'!J192)/2+'[1]Inline'!J192</f>
        <v>1999.305625</v>
      </c>
      <c r="N206" s="11">
        <v>290.5</v>
      </c>
      <c r="O206" s="15">
        <f>J206-600000</f>
        <v>89980.80449999985</v>
      </c>
      <c r="P206" s="12">
        <f>K206-4000000</f>
        <v>292922.34391549975</v>
      </c>
      <c r="Q206" s="19"/>
      <c r="R206" s="19"/>
    </row>
    <row r="207" spans="1:18" ht="12.75">
      <c r="A207" s="11">
        <f>('[1]Inline'!$B$51-'[1]Inline'!$B$50)/4+'[1]Inline'!$B$50</f>
        <v>689981.6395</v>
      </c>
      <c r="B207" s="11">
        <f>('[1]Inline'!$C$51-'[1]Inline'!$C$50)/4+'[1]Inline'!$C$50</f>
        <v>4292918.927544001</v>
      </c>
      <c r="C207" s="11">
        <f>('[1]Inline'!$E$51-'[1]Inline'!$E$50)/4+'[1]Inline'!$E$50</f>
        <v>1999.5445</v>
      </c>
      <c r="D207" s="11">
        <v>294</v>
      </c>
      <c r="E207" s="11">
        <f>A207-600000</f>
        <v>89981.63950000005</v>
      </c>
      <c r="F207" s="11">
        <f>B207-4000000</f>
        <v>292918.92754400056</v>
      </c>
      <c r="J207" s="15">
        <f>('[1]Inline'!H194-'[1]Inline'!H193)/2+'[1]Inline'!H193</f>
        <v>689981.0295</v>
      </c>
      <c r="K207" s="15">
        <f>('[1]Inline'!I194-'[1]Inline'!I193)/2+'[1]Inline'!I193</f>
        <v>4292921.3716665</v>
      </c>
      <c r="L207" s="11"/>
      <c r="M207" s="11">
        <f>('[1]Inline'!J194-'[1]Inline'!J193)/2+'[1]Inline'!J193</f>
        <v>1999.381375</v>
      </c>
      <c r="N207" s="11">
        <v>291.5</v>
      </c>
      <c r="O207" s="15">
        <f>J207-600000</f>
        <v>89981.02949999995</v>
      </c>
      <c r="P207" s="12">
        <f>K207-4000000</f>
        <v>292921.37166650034</v>
      </c>
      <c r="Q207" s="19"/>
      <c r="R207" s="19"/>
    </row>
    <row r="208" spans="1:18" ht="12.75">
      <c r="A208" s="12">
        <f>((1/2)*('[1]Inline'!$B$51-'[1]Inline'!$B$50))+'[1]Inline'!$B$50</f>
        <v>689981.912</v>
      </c>
      <c r="B208" s="11">
        <f>((1/2)*('[1]Inline'!$C$51-'[1]Inline'!$C$50))+'[1]Inline'!$C$50</f>
        <v>4292917.941795001</v>
      </c>
      <c r="C208" s="11">
        <f>((1/2)*('[1]Inline'!$E$51-'[1]Inline'!$E$50))+'[1]Inline'!$E$50</f>
        <v>1999.594</v>
      </c>
      <c r="D208" s="11">
        <v>295</v>
      </c>
      <c r="E208" s="11">
        <f>A208-600000</f>
        <v>89981.91200000001</v>
      </c>
      <c r="F208" s="11">
        <f>B208-4000000</f>
        <v>292917.9417950008</v>
      </c>
      <c r="J208" s="15">
        <f>('[1]Inline'!H195-'[1]Inline'!H194)/2+'[1]Inline'!H194</f>
        <v>689981.2545</v>
      </c>
      <c r="K208" s="15">
        <f>('[1]Inline'!I195-'[1]Inline'!I194)/2+'[1]Inline'!I194</f>
        <v>4292920.3994175</v>
      </c>
      <c r="L208" s="11"/>
      <c r="M208" s="11">
        <f>('[1]Inline'!J195-'[1]Inline'!J194)/2+'[1]Inline'!J194</f>
        <v>1999.457125</v>
      </c>
      <c r="N208" s="11">
        <v>292.5</v>
      </c>
      <c r="O208" s="15">
        <f>J208-600000</f>
        <v>89981.25450000004</v>
      </c>
      <c r="P208" s="12">
        <f>K208-4000000</f>
        <v>292920.3994175</v>
      </c>
      <c r="Q208" s="19"/>
      <c r="R208" s="19"/>
    </row>
    <row r="209" spans="1:18" ht="12.75">
      <c r="A209" s="11">
        <f>(('[1]Inline'!$B$51-'[1]Inline'!$B$50)*(3/4))+'[1]Inline'!$B$50</f>
        <v>689982.1845</v>
      </c>
      <c r="B209" s="11">
        <f>(('[1]Inline'!$C$51-'[1]Inline'!$C$50)*(3/4))+'[1]Inline'!$C$50</f>
        <v>4292916.956046</v>
      </c>
      <c r="C209" s="11">
        <f>(('[1]Inline'!$E$51-'[1]Inline'!$E$50)*(3/4))+'[1]Inline'!$E$50</f>
        <v>1999.6435</v>
      </c>
      <c r="D209" s="11">
        <v>296</v>
      </c>
      <c r="E209" s="11">
        <f>A209-600000</f>
        <v>89982.18449999997</v>
      </c>
      <c r="F209" s="11">
        <f>B209-4000000</f>
        <v>292916.9560460001</v>
      </c>
      <c r="J209" s="15">
        <f>('[1]Inline'!H196-'[1]Inline'!H195)/2+'[1]Inline'!H195</f>
        <v>689981.5032500001</v>
      </c>
      <c r="K209" s="15">
        <f>('[1]Inline'!I196-'[1]Inline'!I195)/2+'[1]Inline'!I195</f>
        <v>4292919.420418501</v>
      </c>
      <c r="L209" s="11"/>
      <c r="M209" s="11">
        <f>('[1]Inline'!J196-'[1]Inline'!J195)/2+'[1]Inline'!J195</f>
        <v>1999.51975</v>
      </c>
      <c r="N209" s="11">
        <v>293.5</v>
      </c>
      <c r="O209" s="15">
        <f>J209-600000</f>
        <v>89981.50325000007</v>
      </c>
      <c r="P209" s="12">
        <f>K209-4000000</f>
        <v>292919.4204185009</v>
      </c>
      <c r="Q209" s="19"/>
      <c r="R209" s="19"/>
    </row>
    <row r="210" spans="1:18" ht="12.75">
      <c r="A210" s="11">
        <f>'[1]Inline'!B51</f>
        <v>689982.457</v>
      </c>
      <c r="B210" s="11">
        <f>'[1]Inline'!C51</f>
        <v>4292915.970297</v>
      </c>
      <c r="C210" s="11">
        <f>'[1]Inline'!E51</f>
        <v>1999.693</v>
      </c>
      <c r="D210" s="11">
        <v>297</v>
      </c>
      <c r="E210" s="11">
        <f>A210-600000</f>
        <v>89982.45700000005</v>
      </c>
      <c r="F210" s="11">
        <f>B210-4000000</f>
        <v>292915.9702970004</v>
      </c>
      <c r="J210" s="15">
        <f>('[1]Inline'!H197-'[1]Inline'!H196)/2+'[1]Inline'!H196</f>
        <v>689981.77575</v>
      </c>
      <c r="K210" s="15">
        <f>('[1]Inline'!I197-'[1]Inline'!I196)/2+'[1]Inline'!I196</f>
        <v>4292918.4346695</v>
      </c>
      <c r="L210" s="11"/>
      <c r="M210" s="11">
        <f>('[1]Inline'!J197-'[1]Inline'!J196)/2+'[1]Inline'!J196</f>
        <v>1999.56925</v>
      </c>
      <c r="N210" s="11">
        <v>294.5</v>
      </c>
      <c r="O210" s="15">
        <f>J210-600000</f>
        <v>89981.77575000003</v>
      </c>
      <c r="P210" s="12">
        <f>K210-4000000</f>
        <v>292918.4346695002</v>
      </c>
      <c r="Q210" s="19"/>
      <c r="R210" s="19"/>
    </row>
    <row r="211" spans="1:18" ht="12.75">
      <c r="A211" s="11">
        <f>('[1]Inline'!$B$52-'[1]Inline'!$B$51)/4+'[1]Inline'!$B$51</f>
        <v>689982.6895000001</v>
      </c>
      <c r="B211" s="11">
        <f>('[1]Inline'!$C$52-'[1]Inline'!$C$51)/4+'[1]Inline'!$C$51</f>
        <v>4292914.982298</v>
      </c>
      <c r="C211" s="11">
        <f>('[1]Inline'!$E$52-'[1]Inline'!$E$51)/4+'[1]Inline'!$E$51</f>
        <v>1999.75275</v>
      </c>
      <c r="D211" s="11">
        <v>298</v>
      </c>
      <c r="E211" s="11">
        <f>A211-600000</f>
        <v>89982.6895000001</v>
      </c>
      <c r="F211" s="11">
        <f>B211-4000000</f>
        <v>292914.9822979998</v>
      </c>
      <c r="J211" s="15">
        <f>('[1]Inline'!H198-'[1]Inline'!H197)/2+'[1]Inline'!H197</f>
        <v>689982.04825</v>
      </c>
      <c r="K211" s="15">
        <f>('[1]Inline'!I198-'[1]Inline'!I197)/2+'[1]Inline'!I197</f>
        <v>4292917.4489205</v>
      </c>
      <c r="L211" s="11"/>
      <c r="M211" s="11">
        <f>('[1]Inline'!J198-'[1]Inline'!J197)/2+'[1]Inline'!J197</f>
        <v>1999.61875</v>
      </c>
      <c r="N211" s="11">
        <v>295.5</v>
      </c>
      <c r="O211" s="15">
        <f>J211-600000</f>
        <v>89982.04824999999</v>
      </c>
      <c r="P211" s="12">
        <f>K211-4000000</f>
        <v>292917.44892050046</v>
      </c>
      <c r="Q211" s="19"/>
      <c r="R211" s="19"/>
    </row>
    <row r="212" spans="1:18" ht="12.75">
      <c r="A212" s="12">
        <f>((1/2)*('[1]Inline'!$B$52-'[1]Inline'!$B$51))+'[1]Inline'!$B$51</f>
        <v>689982.922</v>
      </c>
      <c r="B212" s="11">
        <f>((1/2)*('[1]Inline'!$C$52-'[1]Inline'!$C$51))+'[1]Inline'!$C$51</f>
        <v>4292913.994299</v>
      </c>
      <c r="C212" s="11">
        <f>((1/2)*('[1]Inline'!$E$52-'[1]Inline'!$E$51))+'[1]Inline'!$E$51</f>
        <v>1999.8125</v>
      </c>
      <c r="D212" s="11">
        <v>299</v>
      </c>
      <c r="E212" s="11">
        <f>A212-600000</f>
        <v>89982.92200000002</v>
      </c>
      <c r="F212" s="11">
        <f>B212-4000000</f>
        <v>292913.9942990001</v>
      </c>
      <c r="J212" s="15">
        <f>('[1]Inline'!H199-'[1]Inline'!H198)/2+'[1]Inline'!H198</f>
        <v>689982.32075</v>
      </c>
      <c r="K212" s="15">
        <f>('[1]Inline'!I199-'[1]Inline'!I198)/2+'[1]Inline'!I198</f>
        <v>4292916.463171501</v>
      </c>
      <c r="L212" s="11"/>
      <c r="M212" s="11">
        <f>('[1]Inline'!J199-'[1]Inline'!J198)/2+'[1]Inline'!J198</f>
        <v>1999.66825</v>
      </c>
      <c r="N212" s="11">
        <v>296.5</v>
      </c>
      <c r="O212" s="15">
        <f>J212-600000</f>
        <v>89982.32074999996</v>
      </c>
      <c r="P212" s="12">
        <f>K212-4000000</f>
        <v>292916.4631715007</v>
      </c>
      <c r="Q212" s="19"/>
      <c r="R212" s="19"/>
    </row>
    <row r="213" spans="1:18" ht="12.75">
      <c r="A213" s="11">
        <f>(('[1]Inline'!$B$52-'[1]Inline'!$B$51)*(3/4))+'[1]Inline'!$B$51</f>
        <v>689983.1545</v>
      </c>
      <c r="B213" s="11">
        <f>(('[1]Inline'!$C$52-'[1]Inline'!$C$51)*(3/4))+'[1]Inline'!$C$51</f>
        <v>4292913.0063000005</v>
      </c>
      <c r="C213" s="11">
        <f>(('[1]Inline'!$E$52-'[1]Inline'!$E$51)*(3/4))+'[1]Inline'!$E$51</f>
        <v>1999.87225</v>
      </c>
      <c r="D213" s="11">
        <v>300</v>
      </c>
      <c r="E213" s="11">
        <f>A213-600000</f>
        <v>89983.15449999995</v>
      </c>
      <c r="F213" s="11">
        <f>B213-4000000</f>
        <v>292913.0063000005</v>
      </c>
      <c r="J213" s="15">
        <f>('[1]Inline'!H200-'[1]Inline'!H199)/2+'[1]Inline'!H199</f>
        <v>689982.5732500001</v>
      </c>
      <c r="K213" s="15">
        <f>('[1]Inline'!I200-'[1]Inline'!I199)/2+'[1]Inline'!I199</f>
        <v>4292915.4762975</v>
      </c>
      <c r="L213" s="11"/>
      <c r="M213" s="11">
        <f>('[1]Inline'!J200-'[1]Inline'!J199)/2+'[1]Inline'!J199</f>
        <v>1999.722875</v>
      </c>
      <c r="N213" s="11">
        <v>297.5</v>
      </c>
      <c r="O213" s="15">
        <f>J213-600000</f>
        <v>89982.57325000013</v>
      </c>
      <c r="P213" s="12">
        <f>K213-4000000</f>
        <v>292915.4762974996</v>
      </c>
      <c r="Q213" s="19"/>
      <c r="R213" s="19"/>
    </row>
    <row r="214" spans="1:18" ht="12.75">
      <c r="A214" s="11">
        <f>'[1]Inline'!B52</f>
        <v>689983.387</v>
      </c>
      <c r="B214" s="11">
        <f>'[1]Inline'!C52</f>
        <v>4292912.018301</v>
      </c>
      <c r="C214" s="11">
        <f>'[1]Inline'!E52</f>
        <v>1999.932</v>
      </c>
      <c r="D214" s="11">
        <v>301</v>
      </c>
      <c r="E214" s="11">
        <f>A214-600000</f>
        <v>89983.38699999999</v>
      </c>
      <c r="F214" s="11">
        <f>B214-4000000</f>
        <v>292912.0183009999</v>
      </c>
      <c r="J214" s="15">
        <f>('[1]Inline'!H201-'[1]Inline'!H200)/2+'[1]Inline'!H200</f>
        <v>689982.80575</v>
      </c>
      <c r="K214" s="15">
        <f>('[1]Inline'!I201-'[1]Inline'!I200)/2+'[1]Inline'!I200</f>
        <v>4292914.4882985</v>
      </c>
      <c r="L214" s="11"/>
      <c r="M214" s="11">
        <f>('[1]Inline'!J201-'[1]Inline'!J200)/2+'[1]Inline'!J200</f>
        <v>1999.782625</v>
      </c>
      <c r="N214" s="11">
        <v>298.5</v>
      </c>
      <c r="O214" s="15">
        <f>J214-600000</f>
        <v>89982.80575000006</v>
      </c>
      <c r="P214" s="12">
        <f>K214-4000000</f>
        <v>292914.48829849996</v>
      </c>
      <c r="Q214" s="19"/>
      <c r="R214" s="19"/>
    </row>
    <row r="215" spans="1:18" ht="12.75">
      <c r="A215" s="11">
        <f>('[1]Inline'!$B$53-'[1]Inline'!$B$52)/4+'[1]Inline'!$B$52</f>
        <v>689983.62675</v>
      </c>
      <c r="B215" s="11">
        <f>('[1]Inline'!$C$53-'[1]Inline'!$C$52)/4+'[1]Inline'!$C$52</f>
        <v>4292911.021302</v>
      </c>
      <c r="C215" s="11">
        <f>('[1]Inline'!$E$53-'[1]Inline'!$E$52)/4+'[1]Inline'!$E$52</f>
        <v>1999.979</v>
      </c>
      <c r="D215" s="11">
        <v>302</v>
      </c>
      <c r="E215" s="11">
        <f>A215-600000</f>
        <v>89983.62675000005</v>
      </c>
      <c r="F215" s="11">
        <f>B215-4000000</f>
        <v>292911.0213019997</v>
      </c>
      <c r="J215" s="15">
        <f>('[1]Inline'!H202-'[1]Inline'!H201)/2+'[1]Inline'!H201</f>
        <v>689983.03825</v>
      </c>
      <c r="K215" s="15">
        <f>('[1]Inline'!I202-'[1]Inline'!I201)/2+'[1]Inline'!I201</f>
        <v>4292913.5002995</v>
      </c>
      <c r="L215" s="11"/>
      <c r="M215" s="11">
        <f>('[1]Inline'!J202-'[1]Inline'!J201)/2+'[1]Inline'!J201</f>
        <v>1999.842375</v>
      </c>
      <c r="N215" s="11">
        <v>299.5</v>
      </c>
      <c r="O215" s="15">
        <f>J215-600000</f>
        <v>89983.03824999998</v>
      </c>
      <c r="P215" s="12">
        <f>K215-4000000</f>
        <v>292913.5002995003</v>
      </c>
      <c r="Q215" s="19"/>
      <c r="R215" s="19"/>
    </row>
    <row r="216" spans="1:18" ht="12.75">
      <c r="A216" s="12">
        <f>((1/2)*('[1]Inline'!$B$53-'[1]Inline'!$B$52))+'[1]Inline'!$B$52</f>
        <v>689983.8665</v>
      </c>
      <c r="B216" s="11">
        <f>((1/2)*('[1]Inline'!$C$53-'[1]Inline'!$C$52))+'[1]Inline'!$C$52</f>
        <v>4292910.024303</v>
      </c>
      <c r="C216" s="11">
        <f>((1/2)*('[1]Inline'!$E$53-'[1]Inline'!$E$52))+'[1]Inline'!$E$52</f>
        <v>2000.0259999999998</v>
      </c>
      <c r="D216" s="11">
        <v>303</v>
      </c>
      <c r="E216" s="11">
        <f>A216-600000</f>
        <v>89983.8665</v>
      </c>
      <c r="F216" s="11">
        <f>B216-4000000</f>
        <v>292910.0243030004</v>
      </c>
      <c r="J216" s="15">
        <f>('[1]Inline'!H203-'[1]Inline'!H202)/2+'[1]Inline'!H202</f>
        <v>689983.2707499999</v>
      </c>
      <c r="K216" s="15">
        <f>('[1]Inline'!I203-'[1]Inline'!I202)/2+'[1]Inline'!I202</f>
        <v>4292912.512300501</v>
      </c>
      <c r="L216" s="11"/>
      <c r="M216" s="11">
        <f>('[1]Inline'!J203-'[1]Inline'!J202)/2+'[1]Inline'!J202</f>
        <v>1999.902125</v>
      </c>
      <c r="N216" s="11">
        <v>300.5</v>
      </c>
      <c r="O216" s="15">
        <f>J216-600000</f>
        <v>89983.27074999991</v>
      </c>
      <c r="P216" s="12">
        <f>K216-4000000</f>
        <v>292912.51230050065</v>
      </c>
      <c r="Q216" s="19"/>
      <c r="R216" s="19"/>
    </row>
    <row r="217" spans="1:18" ht="12.75">
      <c r="A217" s="11">
        <f>(('[1]Inline'!$B$53-'[1]Inline'!$B$52)*(3/4))+'[1]Inline'!$B$52</f>
        <v>689984.10625</v>
      </c>
      <c r="B217" s="11">
        <f>(('[1]Inline'!$C$53-'[1]Inline'!$C$52)*(3/4))+'[1]Inline'!$C$52</f>
        <v>4292909.027304</v>
      </c>
      <c r="C217" s="11">
        <f>(('[1]Inline'!$E$53-'[1]Inline'!$E$52)*(3/4))+'[1]Inline'!$E$52</f>
        <v>2000.0729999999999</v>
      </c>
      <c r="D217" s="11">
        <v>304</v>
      </c>
      <c r="E217" s="11">
        <f>A217-600000</f>
        <v>89984.10624999995</v>
      </c>
      <c r="F217" s="11">
        <f>B217-4000000</f>
        <v>292909.0273040002</v>
      </c>
      <c r="J217" s="15">
        <f>('[1]Inline'!H204-'[1]Inline'!H203)/2+'[1]Inline'!H203</f>
        <v>689983.506875</v>
      </c>
      <c r="K217" s="15">
        <f>('[1]Inline'!I204-'[1]Inline'!I203)/2+'[1]Inline'!I203</f>
        <v>4292911.519801499</v>
      </c>
      <c r="L217" s="11"/>
      <c r="M217" s="11">
        <f>('[1]Inline'!J204-'[1]Inline'!J203)/2+'[1]Inline'!J203</f>
        <v>1999.9555</v>
      </c>
      <c r="N217" s="11">
        <v>301.5</v>
      </c>
      <c r="O217" s="15">
        <f>J217-600000</f>
        <v>89983.50687499996</v>
      </c>
      <c r="P217" s="12">
        <f>K217-4000000</f>
        <v>292911.5198014993</v>
      </c>
      <c r="Q217" s="19"/>
      <c r="R217" s="19"/>
    </row>
    <row r="218" spans="1:18" ht="12.75">
      <c r="A218" s="11">
        <f>'[1]Inline'!B53</f>
        <v>689984.346</v>
      </c>
      <c r="B218" s="11">
        <f>'[1]Inline'!C53</f>
        <v>4292908.030305</v>
      </c>
      <c r="C218" s="11">
        <f>'[1]Inline'!E53</f>
        <v>2000.12</v>
      </c>
      <c r="D218" s="11">
        <v>305</v>
      </c>
      <c r="E218" s="11">
        <f>A218-600000</f>
        <v>89984.34600000002</v>
      </c>
      <c r="F218" s="11">
        <f>B218-4000000</f>
        <v>292908.030305</v>
      </c>
      <c r="J218" s="15">
        <f>('[1]Inline'!H205-'[1]Inline'!H204)/2+'[1]Inline'!H204</f>
        <v>689983.746625</v>
      </c>
      <c r="K218" s="15">
        <f>('[1]Inline'!I205-'[1]Inline'!I204)/2+'[1]Inline'!I204</f>
        <v>4292910.5228025</v>
      </c>
      <c r="L218" s="11"/>
      <c r="M218" s="11">
        <f>('[1]Inline'!J205-'[1]Inline'!J204)/2+'[1]Inline'!J204</f>
        <v>2000.0025</v>
      </c>
      <c r="N218" s="11">
        <v>302.5</v>
      </c>
      <c r="O218" s="15">
        <f>J218-600000</f>
        <v>89983.74662500003</v>
      </c>
      <c r="P218" s="12">
        <f>K218-4000000</f>
        <v>292910.52280250005</v>
      </c>
      <c r="Q218" s="19"/>
      <c r="R218" s="19"/>
    </row>
    <row r="219" spans="1:18" ht="12.75">
      <c r="A219" s="11">
        <f>('[1]Inline'!$B$54-'[1]Inline'!$B$53)/4+'[1]Inline'!$B$53</f>
        <v>689984.5655</v>
      </c>
      <c r="B219" s="11">
        <f>('[1]Inline'!$C$54-'[1]Inline'!$C$53)/4+'[1]Inline'!$C$53</f>
        <v>4292907.081306</v>
      </c>
      <c r="C219" s="11">
        <f>('[1]Inline'!$E$54-'[1]Inline'!$E$53)/4+'[1]Inline'!$E$53</f>
        <v>2000.152</v>
      </c>
      <c r="D219" s="11">
        <v>306</v>
      </c>
      <c r="E219" s="11">
        <f>A219-600000</f>
        <v>89984.56550000003</v>
      </c>
      <c r="F219" s="11">
        <f>B219-4000000</f>
        <v>292907.08130600024</v>
      </c>
      <c r="J219" s="15">
        <f>('[1]Inline'!H206-'[1]Inline'!H205)/2+'[1]Inline'!H205</f>
        <v>689983.986375</v>
      </c>
      <c r="K219" s="15">
        <f>('[1]Inline'!I206-'[1]Inline'!I205)/2+'[1]Inline'!I205</f>
        <v>4292909.525803501</v>
      </c>
      <c r="L219" s="11"/>
      <c r="M219" s="11">
        <f>('[1]Inline'!J206-'[1]Inline'!J205)/2+'[1]Inline'!J205</f>
        <v>2000.0494999999999</v>
      </c>
      <c r="N219" s="11">
        <v>303.5</v>
      </c>
      <c r="O219" s="15">
        <f>J219-600000</f>
        <v>89983.98637499998</v>
      </c>
      <c r="P219" s="12">
        <f>K219-4000000</f>
        <v>292909.5258035008</v>
      </c>
      <c r="Q219" s="19"/>
      <c r="R219" s="19"/>
    </row>
    <row r="220" spans="1:18" ht="12.75">
      <c r="A220" s="12">
        <f>((1/2)*('[1]Inline'!$B$54-'[1]Inline'!$B$53))+'[1]Inline'!$B$53</f>
        <v>689984.785</v>
      </c>
      <c r="B220" s="11">
        <f>((1/2)*('[1]Inline'!$C$54-'[1]Inline'!$C$53))+'[1]Inline'!$C$53</f>
        <v>4292906.132307</v>
      </c>
      <c r="C220" s="11">
        <f>((1/2)*('[1]Inline'!$E$54-'[1]Inline'!$E$53))+'[1]Inline'!$E$53</f>
        <v>2000.184</v>
      </c>
      <c r="D220" s="11">
        <v>307</v>
      </c>
      <c r="E220" s="11">
        <f>A220-600000</f>
        <v>89984.78500000003</v>
      </c>
      <c r="F220" s="11">
        <f>B220-4000000</f>
        <v>292906.13230700046</v>
      </c>
      <c r="J220" s="15">
        <f>('[1]Inline'!H207-'[1]Inline'!H206)/2+'[1]Inline'!H206</f>
        <v>689984.226125</v>
      </c>
      <c r="K220" s="15">
        <f>('[1]Inline'!I207-'[1]Inline'!I206)/2+'[1]Inline'!I206</f>
        <v>4292908.5288045</v>
      </c>
      <c r="L220" s="11"/>
      <c r="M220" s="11">
        <f>('[1]Inline'!J207-'[1]Inline'!J206)/2+'[1]Inline'!J206</f>
        <v>2000.0964999999999</v>
      </c>
      <c r="N220" s="11">
        <v>304.5</v>
      </c>
      <c r="O220" s="15">
        <f>J220-600000</f>
        <v>89984.22612500004</v>
      </c>
      <c r="P220" s="12">
        <f>K220-4000000</f>
        <v>292908.52880449966</v>
      </c>
      <c r="Q220" s="19"/>
      <c r="R220" s="19"/>
    </row>
    <row r="221" spans="1:18" ht="12.75">
      <c r="A221" s="11">
        <f>(('[1]Inline'!$B$54-'[1]Inline'!$B$53)*(3/4))+'[1]Inline'!$B$53</f>
        <v>689985.0045</v>
      </c>
      <c r="B221" s="11">
        <f>(('[1]Inline'!$C$54-'[1]Inline'!$C$53)*(3/4))+'[1]Inline'!$C$53</f>
        <v>4292905.183308</v>
      </c>
      <c r="C221" s="11">
        <f>(('[1]Inline'!$E$54-'[1]Inline'!$E$53)*(3/4))+'[1]Inline'!$E$53</f>
        <v>2000.216</v>
      </c>
      <c r="D221" s="11">
        <v>308</v>
      </c>
      <c r="E221" s="11">
        <f>A221-600000</f>
        <v>89985.00450000004</v>
      </c>
      <c r="F221" s="11">
        <f>B221-4000000</f>
        <v>292905.18330799975</v>
      </c>
      <c r="J221" s="15">
        <f>('[1]Inline'!H208-'[1]Inline'!H207)/2+'[1]Inline'!H207</f>
        <v>689984.45575</v>
      </c>
      <c r="K221" s="15">
        <f>('[1]Inline'!I208-'[1]Inline'!I207)/2+'[1]Inline'!I207</f>
        <v>4292907.555805501</v>
      </c>
      <c r="L221" s="11"/>
      <c r="M221" s="11">
        <f>('[1]Inline'!J208-'[1]Inline'!J207)/2+'[1]Inline'!J207</f>
        <v>2000.136</v>
      </c>
      <c r="N221" s="11">
        <v>305.5</v>
      </c>
      <c r="O221" s="15">
        <f>J221-600000</f>
        <v>89984.45574999996</v>
      </c>
      <c r="P221" s="12">
        <f>K221-4000000</f>
        <v>292907.5558055006</v>
      </c>
      <c r="Q221" s="19"/>
      <c r="R221" s="19"/>
    </row>
    <row r="222" spans="1:18" ht="12.75">
      <c r="A222" s="11">
        <f>'[1]Inline'!B54</f>
        <v>689985.224</v>
      </c>
      <c r="B222" s="11">
        <f>'[1]Inline'!C54</f>
        <v>4292904.234309</v>
      </c>
      <c r="C222" s="11">
        <f>'[1]Inline'!E54</f>
        <v>2000.248</v>
      </c>
      <c r="D222" s="11">
        <v>309</v>
      </c>
      <c r="E222" s="11">
        <f>A222-600000</f>
        <v>89985.22400000005</v>
      </c>
      <c r="F222" s="11">
        <f>B222-4000000</f>
        <v>292904.23430899996</v>
      </c>
      <c r="J222" s="15">
        <f>('[1]Inline'!H209-'[1]Inline'!H208)/2+'[1]Inline'!H208</f>
        <v>689984.6752500001</v>
      </c>
      <c r="K222" s="15">
        <f>('[1]Inline'!I209-'[1]Inline'!I208)/2+'[1]Inline'!I208</f>
        <v>4292906.6068065</v>
      </c>
      <c r="L222" s="11"/>
      <c r="M222" s="11">
        <f>('[1]Inline'!J209-'[1]Inline'!J208)/2+'[1]Inline'!J208</f>
        <v>2000.1680000000001</v>
      </c>
      <c r="N222" s="11">
        <v>306.5</v>
      </c>
      <c r="O222" s="15">
        <f>J222-600000</f>
        <v>89984.67525000009</v>
      </c>
      <c r="P222" s="12">
        <f>K222-4000000</f>
        <v>292906.6068064999</v>
      </c>
      <c r="Q222" s="19"/>
      <c r="R222" s="19"/>
    </row>
    <row r="223" spans="1:18" ht="12.75">
      <c r="A223" s="11">
        <f>('[1]Inline'!$B$55-'[1]Inline'!$B$54)/4+'[1]Inline'!$B$54</f>
        <v>689985.4765000001</v>
      </c>
      <c r="B223" s="11">
        <f>('[1]Inline'!$C$55-'[1]Inline'!$C$54)/4+'[1]Inline'!$C$54</f>
        <v>4292903.26681</v>
      </c>
      <c r="C223" s="11">
        <f>('[1]Inline'!$E$55-'[1]Inline'!$E$54)/4+'[1]Inline'!$E$54</f>
        <v>2000.2775000000001</v>
      </c>
      <c r="D223" s="11">
        <v>310</v>
      </c>
      <c r="E223" s="11">
        <f>A223-600000</f>
        <v>89985.4765000001</v>
      </c>
      <c r="F223" s="11">
        <f>B223-4000000</f>
        <v>292903.26680999994</v>
      </c>
      <c r="J223" s="15">
        <f>('[1]Inline'!H210-'[1]Inline'!H209)/2+'[1]Inline'!H209</f>
        <v>689984.89475</v>
      </c>
      <c r="K223" s="15">
        <f>('[1]Inline'!I210-'[1]Inline'!I209)/2+'[1]Inline'!I209</f>
        <v>4292905.6578075</v>
      </c>
      <c r="L223" s="11"/>
      <c r="M223" s="11">
        <f>('[1]Inline'!J210-'[1]Inline'!J209)/2+'[1]Inline'!J209</f>
        <v>2000.1999999999998</v>
      </c>
      <c r="N223" s="11">
        <v>307.5</v>
      </c>
      <c r="O223" s="15">
        <f>J223-600000</f>
        <v>89984.89474999998</v>
      </c>
      <c r="P223" s="12">
        <f>K223-4000000</f>
        <v>292905.6578075001</v>
      </c>
      <c r="Q223" s="19"/>
      <c r="R223" s="19"/>
    </row>
    <row r="224" spans="1:18" ht="12.75">
      <c r="A224" s="12">
        <f>((1/2)*('[1]Inline'!$B$55-'[1]Inline'!$B$54))+'[1]Inline'!$B$54</f>
        <v>689985.729</v>
      </c>
      <c r="B224" s="11">
        <f>((1/2)*('[1]Inline'!$C$55-'[1]Inline'!$C$54))+'[1]Inline'!$C$54</f>
        <v>4292902.299311</v>
      </c>
      <c r="C224" s="11">
        <f>((1/2)*('[1]Inline'!$E$55-'[1]Inline'!$E$54))+'[1]Inline'!$E$54</f>
        <v>2000.307</v>
      </c>
      <c r="D224" s="11">
        <v>311</v>
      </c>
      <c r="E224" s="11">
        <f>A224-600000</f>
        <v>89985.72900000005</v>
      </c>
      <c r="F224" s="11">
        <f>B224-4000000</f>
        <v>292902.2993109999</v>
      </c>
      <c r="J224" s="15">
        <f>('[1]Inline'!H211-'[1]Inline'!H210)/2+'[1]Inline'!H210</f>
        <v>689985.1142500001</v>
      </c>
      <c r="K224" s="15">
        <f>('[1]Inline'!I211-'[1]Inline'!I210)/2+'[1]Inline'!I210</f>
        <v>4292904.7088085</v>
      </c>
      <c r="L224" s="11"/>
      <c r="M224" s="11">
        <f>('[1]Inline'!J211-'[1]Inline'!J210)/2+'[1]Inline'!J210</f>
        <v>2000.232</v>
      </c>
      <c r="N224" s="11">
        <v>308.5</v>
      </c>
      <c r="O224" s="15">
        <f>J224-600000</f>
        <v>89985.1142500001</v>
      </c>
      <c r="P224" s="12">
        <f>K224-4000000</f>
        <v>292904.7088085003</v>
      </c>
      <c r="Q224" s="19"/>
      <c r="R224" s="19"/>
    </row>
    <row r="225" spans="1:18" ht="12.75">
      <c r="A225" s="11">
        <f>(('[1]Inline'!$B$55-'[1]Inline'!$B$54)*(3/4))+'[1]Inline'!$B$54</f>
        <v>689985.9815</v>
      </c>
      <c r="B225" s="11">
        <f>(('[1]Inline'!$C$55-'[1]Inline'!$C$54)*(3/4))+'[1]Inline'!$C$54</f>
        <v>4292901.331812</v>
      </c>
      <c r="C225" s="11">
        <f>(('[1]Inline'!$E$55-'[1]Inline'!$E$54)*(3/4))+'[1]Inline'!$E$54</f>
        <v>2000.3365</v>
      </c>
      <c r="D225" s="11">
        <v>312</v>
      </c>
      <c r="E225" s="11">
        <f>A225-600000</f>
        <v>89985.9815</v>
      </c>
      <c r="F225" s="11">
        <f>B225-4000000</f>
        <v>292901.3318119999</v>
      </c>
      <c r="J225" s="15">
        <f>('[1]Inline'!H212-'[1]Inline'!H211)/2+'[1]Inline'!H211</f>
        <v>689985.3502500001</v>
      </c>
      <c r="K225" s="15">
        <f>('[1]Inline'!I212-'[1]Inline'!I211)/2+'[1]Inline'!I211</f>
        <v>4292903.7505594995</v>
      </c>
      <c r="L225" s="11"/>
      <c r="M225" s="11">
        <f>('[1]Inline'!J212-'[1]Inline'!J211)/2+'[1]Inline'!J211</f>
        <v>2000.26275</v>
      </c>
      <c r="N225" s="11">
        <v>309.5</v>
      </c>
      <c r="O225" s="15">
        <f>J225-600000</f>
        <v>89985.35025000013</v>
      </c>
      <c r="P225" s="12">
        <f>K225-4000000</f>
        <v>292903.7505594995</v>
      </c>
      <c r="Q225" s="19"/>
      <c r="R225" s="19"/>
    </row>
    <row r="226" spans="1:18" ht="12.75">
      <c r="A226" s="11">
        <f>'[1]Inline'!B55</f>
        <v>689986.234</v>
      </c>
      <c r="B226" s="11">
        <f>'[1]Inline'!C55</f>
        <v>4292900.364313</v>
      </c>
      <c r="C226" s="11">
        <f>'[1]Inline'!E55</f>
        <v>2000.366</v>
      </c>
      <c r="D226" s="11">
        <v>313</v>
      </c>
      <c r="E226" s="11">
        <f>A226-600000</f>
        <v>89986.23400000005</v>
      </c>
      <c r="F226" s="11">
        <f>B226-4000000</f>
        <v>292900.3643129999</v>
      </c>
      <c r="J226" s="15">
        <f>('[1]Inline'!H213-'[1]Inline'!H212)/2+'[1]Inline'!H212</f>
        <v>689985.6027500001</v>
      </c>
      <c r="K226" s="15">
        <f>('[1]Inline'!I213-'[1]Inline'!I212)/2+'[1]Inline'!I212</f>
        <v>4292902.7830605</v>
      </c>
      <c r="L226" s="11"/>
      <c r="M226" s="11">
        <f>('[1]Inline'!J213-'[1]Inline'!J212)/2+'[1]Inline'!J212</f>
        <v>2000.29225</v>
      </c>
      <c r="N226" s="11">
        <v>310.5</v>
      </c>
      <c r="O226" s="15">
        <f>J226-600000</f>
        <v>89985.60275000008</v>
      </c>
      <c r="P226" s="12">
        <f>K226-4000000</f>
        <v>292902.7830605004</v>
      </c>
      <c r="Q226" s="19"/>
      <c r="R226" s="19"/>
    </row>
    <row r="227" spans="1:18" ht="12.75">
      <c r="A227" s="11">
        <f>('[1]Inline'!$B$56-'[1]Inline'!$B$55)/4+'[1]Inline'!$B$55</f>
        <v>689986.432</v>
      </c>
      <c r="B227" s="11">
        <f>('[1]Inline'!$C$56-'[1]Inline'!$C$55)/4+'[1]Inline'!$C$55</f>
        <v>4292899.390564</v>
      </c>
      <c r="C227" s="11">
        <f>('[1]Inline'!$E$56-'[1]Inline'!$E$55)/4+'[1]Inline'!$E$55</f>
        <v>2000.374</v>
      </c>
      <c r="D227" s="11">
        <v>314</v>
      </c>
      <c r="E227" s="11">
        <f>A227-600000</f>
        <v>89986.43200000003</v>
      </c>
      <c r="F227" s="11">
        <f>B227-4000000</f>
        <v>292899.39056400023</v>
      </c>
      <c r="J227" s="15">
        <f>('[1]Inline'!H214-'[1]Inline'!H213)/2+'[1]Inline'!H213</f>
        <v>689985.85525</v>
      </c>
      <c r="K227" s="15">
        <f>('[1]Inline'!I214-'[1]Inline'!I213)/2+'[1]Inline'!I213</f>
        <v>4292901.815561499</v>
      </c>
      <c r="L227" s="11"/>
      <c r="M227" s="11">
        <f>('[1]Inline'!J214-'[1]Inline'!J213)/2+'[1]Inline'!J213</f>
        <v>2000.32175</v>
      </c>
      <c r="N227" s="11">
        <v>311.5</v>
      </c>
      <c r="O227" s="15">
        <f>J227-600000</f>
        <v>89985.85525000002</v>
      </c>
      <c r="P227" s="12">
        <f>K227-4000000</f>
        <v>292901.81556149945</v>
      </c>
      <c r="Q227" s="19"/>
      <c r="R227" s="19"/>
    </row>
    <row r="228" spans="1:18" ht="12.75">
      <c r="A228" s="12">
        <f>((1/2)*('[1]Inline'!$B$56-'[1]Inline'!$B$55))+'[1]Inline'!$B$55</f>
        <v>689986.63</v>
      </c>
      <c r="B228" s="11">
        <f>((1/2)*('[1]Inline'!$C$56-'[1]Inline'!$C$55))+'[1]Inline'!$C$55</f>
        <v>4292898.416815</v>
      </c>
      <c r="C228" s="11">
        <f>((1/2)*('[1]Inline'!$E$56-'[1]Inline'!$E$55))+'[1]Inline'!$E$55</f>
        <v>2000.382</v>
      </c>
      <c r="D228" s="11">
        <v>315</v>
      </c>
      <c r="E228" s="11">
        <f>A228-600000</f>
        <v>89986.63</v>
      </c>
      <c r="F228" s="11">
        <f>B228-4000000</f>
        <v>292898.41681499965</v>
      </c>
      <c r="J228" s="15">
        <f>('[1]Inline'!H215-'[1]Inline'!H214)/2+'[1]Inline'!H214</f>
        <v>689986.10775</v>
      </c>
      <c r="K228" s="15">
        <f>('[1]Inline'!I215-'[1]Inline'!I214)/2+'[1]Inline'!I214</f>
        <v>4292900.8480625</v>
      </c>
      <c r="L228" s="11"/>
      <c r="M228" s="11">
        <f>('[1]Inline'!J215-'[1]Inline'!J214)/2+'[1]Inline'!J214</f>
        <v>2000.35125</v>
      </c>
      <c r="N228" s="11">
        <v>312.5</v>
      </c>
      <c r="O228" s="15">
        <f>J228-600000</f>
        <v>89986.10774999997</v>
      </c>
      <c r="P228" s="12">
        <f>K228-4000000</f>
        <v>292900.84806250036</v>
      </c>
      <c r="Q228" s="19"/>
      <c r="R228" s="19"/>
    </row>
    <row r="229" spans="1:18" ht="12.75">
      <c r="A229" s="11">
        <f>(('[1]Inline'!$B$56-'[1]Inline'!$B$55)*(3/4))+'[1]Inline'!$B$55</f>
        <v>689986.828</v>
      </c>
      <c r="B229" s="11">
        <f>(('[1]Inline'!$C$56-'[1]Inline'!$C$55)*(3/4))+'[1]Inline'!$C$55</f>
        <v>4292897.443066</v>
      </c>
      <c r="C229" s="11">
        <f>(('[1]Inline'!$E$56-'[1]Inline'!$E$55)*(3/4))+'[1]Inline'!$E$55</f>
        <v>2000.3899999999999</v>
      </c>
      <c r="D229" s="11">
        <v>316</v>
      </c>
      <c r="E229" s="11">
        <f>A229-600000</f>
        <v>89986.82799999998</v>
      </c>
      <c r="F229" s="11">
        <f>B229-4000000</f>
        <v>292897.443066</v>
      </c>
      <c r="J229" s="15">
        <f>('[1]Inline'!H216-'[1]Inline'!H215)/2+'[1]Inline'!H215</f>
        <v>689986.3330000001</v>
      </c>
      <c r="K229" s="15">
        <f>('[1]Inline'!I216-'[1]Inline'!I215)/2+'[1]Inline'!I215</f>
        <v>4292899.8774385005</v>
      </c>
      <c r="L229" s="11"/>
      <c r="M229" s="11">
        <f>('[1]Inline'!J216-'[1]Inline'!J215)/2+'[1]Inline'!J215</f>
        <v>2000.37</v>
      </c>
      <c r="N229" s="11">
        <v>313.5</v>
      </c>
      <c r="O229" s="15">
        <f>J229-600000</f>
        <v>89986.3330000001</v>
      </c>
      <c r="P229" s="12">
        <f>K229-4000000</f>
        <v>292899.8774385005</v>
      </c>
      <c r="Q229" s="19"/>
      <c r="R229" s="19"/>
    </row>
    <row r="230" spans="1:18" ht="12.75">
      <c r="A230" s="11">
        <f>'[1]Inline'!B56</f>
        <v>689987.026</v>
      </c>
      <c r="B230" s="11">
        <f>'[1]Inline'!C56</f>
        <v>4292896.469317</v>
      </c>
      <c r="C230" s="11">
        <f>'[1]Inline'!E56</f>
        <v>2000.398</v>
      </c>
      <c r="D230" s="11">
        <v>317</v>
      </c>
      <c r="E230" s="11">
        <f>A230-600000</f>
        <v>89987.02599999995</v>
      </c>
      <c r="F230" s="11">
        <f>B230-4000000</f>
        <v>292896.46931700036</v>
      </c>
      <c r="J230" s="15">
        <f>('[1]Inline'!H217-'[1]Inline'!H216)/2+'[1]Inline'!H216</f>
        <v>689986.531</v>
      </c>
      <c r="K230" s="15">
        <f>('[1]Inline'!I217-'[1]Inline'!I216)/2+'[1]Inline'!I216</f>
        <v>4292898.9036895</v>
      </c>
      <c r="L230" s="11"/>
      <c r="M230" s="11">
        <f>('[1]Inline'!J217-'[1]Inline'!J216)/2+'[1]Inline'!J216</f>
        <v>2000.3780000000002</v>
      </c>
      <c r="N230" s="11">
        <v>314.5</v>
      </c>
      <c r="O230" s="15">
        <f>J230-600000</f>
        <v>89986.53099999996</v>
      </c>
      <c r="P230" s="12">
        <f>K230-4000000</f>
        <v>292898.90368949994</v>
      </c>
      <c r="Q230" s="19"/>
      <c r="R230" s="19"/>
    </row>
    <row r="231" spans="1:18" ht="12.75">
      <c r="A231" s="11">
        <f>('[1]Inline'!$B$57-'[1]Inline'!$B$56)/4+'[1]Inline'!$B$56</f>
        <v>689987.2109999999</v>
      </c>
      <c r="B231" s="11">
        <f>('[1]Inline'!$C$57-'[1]Inline'!$C$56)/4+'[1]Inline'!$C$56</f>
        <v>4292895.451568</v>
      </c>
      <c r="C231" s="11">
        <f>('[1]Inline'!$E$57-'[1]Inline'!$E$56)/4+'[1]Inline'!$E$56</f>
        <v>2000.396</v>
      </c>
      <c r="D231" s="11">
        <v>318</v>
      </c>
      <c r="E231" s="11">
        <f>A231-600000</f>
        <v>89987.2109999999</v>
      </c>
      <c r="F231" s="11">
        <f>B231-4000000</f>
        <v>292895.451568</v>
      </c>
      <c r="J231" s="15">
        <f>('[1]Inline'!H218-'[1]Inline'!H217)/2+'[1]Inline'!H217</f>
        <v>689986.729</v>
      </c>
      <c r="K231" s="15">
        <f>('[1]Inline'!I218-'[1]Inline'!I217)/2+'[1]Inline'!I217</f>
        <v>4292897.929940499</v>
      </c>
      <c r="L231" s="11"/>
      <c r="M231" s="11">
        <f>('[1]Inline'!J218-'[1]Inline'!J217)/2+'[1]Inline'!J217</f>
        <v>2000.386</v>
      </c>
      <c r="N231" s="11">
        <v>315.5</v>
      </c>
      <c r="O231" s="15">
        <f>J231-600000</f>
        <v>89986.72900000005</v>
      </c>
      <c r="P231" s="12">
        <f>K231-4000000</f>
        <v>292897.92994049937</v>
      </c>
      <c r="Q231" s="19"/>
      <c r="R231" s="19"/>
    </row>
    <row r="232" spans="1:18" ht="12.75">
      <c r="A232" s="12">
        <f>((1/2)*('[1]Inline'!$B$57-'[1]Inline'!$B$56))+'[1]Inline'!$B$56</f>
        <v>689987.396</v>
      </c>
      <c r="B232" s="11">
        <f>((1/2)*('[1]Inline'!$C$57-'[1]Inline'!$C$56))+'[1]Inline'!$C$56</f>
        <v>4292894.433819</v>
      </c>
      <c r="C232" s="11">
        <f>((1/2)*('[1]Inline'!$E$57-'[1]Inline'!$E$56))+'[1]Inline'!$E$56</f>
        <v>2000.394</v>
      </c>
      <c r="D232" s="11">
        <v>319</v>
      </c>
      <c r="E232" s="11">
        <f>A232-600000</f>
        <v>89987.39599999995</v>
      </c>
      <c r="F232" s="11">
        <f>B232-4000000</f>
        <v>292894.4338189997</v>
      </c>
      <c r="J232" s="15">
        <f>('[1]Inline'!H219-'[1]Inline'!H218)/2+'[1]Inline'!H218</f>
        <v>689986.9269999999</v>
      </c>
      <c r="K232" s="15">
        <f>('[1]Inline'!I219-'[1]Inline'!I218)/2+'[1]Inline'!I218</f>
        <v>4292896.956191501</v>
      </c>
      <c r="L232" s="11"/>
      <c r="M232" s="11">
        <f>('[1]Inline'!J219-'[1]Inline'!J218)/2+'[1]Inline'!J218</f>
        <v>2000.3939999999998</v>
      </c>
      <c r="N232" s="11">
        <v>316.5</v>
      </c>
      <c r="O232" s="15">
        <f>J232-600000</f>
        <v>89986.92699999991</v>
      </c>
      <c r="P232" s="12">
        <f>K232-4000000</f>
        <v>292896.95619150065</v>
      </c>
      <c r="Q232" s="19"/>
      <c r="R232" s="19"/>
    </row>
    <row r="233" spans="1:18" ht="12.75">
      <c r="A233" s="11">
        <f>(('[1]Inline'!$B$57-'[1]Inline'!$B$56)*(3/4))+'[1]Inline'!$B$56</f>
        <v>689987.581</v>
      </c>
      <c r="B233" s="11">
        <f>(('[1]Inline'!$C$57-'[1]Inline'!$C$56)*(3/4))+'[1]Inline'!$C$56</f>
        <v>4292893.41607</v>
      </c>
      <c r="C233" s="11">
        <f>(('[1]Inline'!$E$57-'[1]Inline'!$E$56)*(3/4))+'[1]Inline'!$E$56</f>
        <v>2000.392</v>
      </c>
      <c r="D233" s="11">
        <v>320</v>
      </c>
      <c r="E233" s="11">
        <f>A233-600000</f>
        <v>89987.581</v>
      </c>
      <c r="F233" s="11">
        <f>B233-4000000</f>
        <v>292893.41607000027</v>
      </c>
      <c r="J233" s="15">
        <f>('[1]Inline'!H220-'[1]Inline'!H219)/2+'[1]Inline'!H219</f>
        <v>689987.1184999999</v>
      </c>
      <c r="K233" s="15">
        <f>('[1]Inline'!I220-'[1]Inline'!I219)/2+'[1]Inline'!I219</f>
        <v>4292895.9604425</v>
      </c>
      <c r="L233" s="11"/>
      <c r="M233" s="11">
        <f>('[1]Inline'!J220-'[1]Inline'!J219)/2+'[1]Inline'!J219</f>
        <v>2000.397</v>
      </c>
      <c r="N233" s="11">
        <v>317.5</v>
      </c>
      <c r="O233" s="15">
        <f>J233-600000</f>
        <v>89987.11849999987</v>
      </c>
      <c r="P233" s="12">
        <f>K233-4000000</f>
        <v>292895.9604425002</v>
      </c>
      <c r="Q233" s="19"/>
      <c r="R233" s="19"/>
    </row>
    <row r="234" spans="1:18" ht="12.75">
      <c r="A234" s="11">
        <f>'[1]Inline'!B57</f>
        <v>689987.766</v>
      </c>
      <c r="B234" s="11">
        <f>'[1]Inline'!C57</f>
        <v>4292892.398321</v>
      </c>
      <c r="C234" s="11">
        <f>'[1]Inline'!E57</f>
        <v>2000.39</v>
      </c>
      <c r="D234" s="11">
        <v>321</v>
      </c>
      <c r="E234" s="11">
        <f>A234-600000</f>
        <v>89987.76599999995</v>
      </c>
      <c r="F234" s="11">
        <f>B234-4000000</f>
        <v>292892.3983209999</v>
      </c>
      <c r="J234" s="15">
        <f>('[1]Inline'!H221-'[1]Inline'!H220)/2+'[1]Inline'!H220</f>
        <v>689987.3034999999</v>
      </c>
      <c r="K234" s="15">
        <f>('[1]Inline'!I221-'[1]Inline'!I220)/2+'[1]Inline'!I220</f>
        <v>4292894.9426935</v>
      </c>
      <c r="L234" s="11"/>
      <c r="M234" s="11">
        <f>('[1]Inline'!J221-'[1]Inline'!J220)/2+'[1]Inline'!J220</f>
        <v>2000.395</v>
      </c>
      <c r="N234" s="11">
        <v>318.5</v>
      </c>
      <c r="O234" s="15">
        <f>J234-600000</f>
        <v>89987.30349999992</v>
      </c>
      <c r="P234" s="12">
        <f>K234-4000000</f>
        <v>292894.94269349985</v>
      </c>
      <c r="Q234" s="19"/>
      <c r="R234" s="19"/>
    </row>
    <row r="235" spans="1:18" ht="12.75">
      <c r="A235" s="11">
        <f>('[1]Inline'!$B$58-'[1]Inline'!$B$57)/4+'[1]Inline'!$B$57</f>
        <v>689988.0455</v>
      </c>
      <c r="B235" s="11">
        <f>('[1]Inline'!$C$58-'[1]Inline'!$C$57)/4+'[1]Inline'!$C$57</f>
        <v>4292891.433572</v>
      </c>
      <c r="C235" s="11">
        <f>('[1]Inline'!$E$58-'[1]Inline'!$E$57)/4+'[1]Inline'!$E$57</f>
        <v>2000.4645</v>
      </c>
      <c r="D235" s="11">
        <v>322</v>
      </c>
      <c r="E235" s="11">
        <f>A235-600000</f>
        <v>89988.04550000001</v>
      </c>
      <c r="F235" s="11">
        <f>B235-4000000</f>
        <v>292891.4335719999</v>
      </c>
      <c r="J235" s="15">
        <f>('[1]Inline'!H222-'[1]Inline'!H221)/2+'[1]Inline'!H221</f>
        <v>689987.4885</v>
      </c>
      <c r="K235" s="15">
        <f>('[1]Inline'!I222-'[1]Inline'!I221)/2+'[1]Inline'!I221</f>
        <v>4292893.9249444995</v>
      </c>
      <c r="L235" s="11"/>
      <c r="M235" s="11">
        <f>('[1]Inline'!J222-'[1]Inline'!J221)/2+'[1]Inline'!J221</f>
        <v>2000.393</v>
      </c>
      <c r="N235" s="11">
        <v>319.5</v>
      </c>
      <c r="O235" s="15">
        <f>J235-600000</f>
        <v>89987.48849999998</v>
      </c>
      <c r="P235" s="12">
        <f>K235-4000000</f>
        <v>292893.9249444995</v>
      </c>
      <c r="Q235" s="19"/>
      <c r="R235" s="19"/>
    </row>
    <row r="236" spans="1:18" ht="12.75">
      <c r="A236" s="12">
        <f>((1/2)*('[1]Inline'!$B$58-'[1]Inline'!$B$57))+'[1]Inline'!$B$57</f>
        <v>689988.325</v>
      </c>
      <c r="B236" s="11">
        <f>((1/2)*('[1]Inline'!$C$58-'[1]Inline'!$C$57))+'[1]Inline'!$C$57</f>
        <v>4292890.468823</v>
      </c>
      <c r="C236" s="11">
        <f>((1/2)*('[1]Inline'!$E$58-'[1]Inline'!$E$57))+'[1]Inline'!$E$57</f>
        <v>2000.5390000000002</v>
      </c>
      <c r="D236" s="11">
        <v>323</v>
      </c>
      <c r="E236" s="11">
        <f>A236-600000</f>
        <v>89988.32499999995</v>
      </c>
      <c r="F236" s="11">
        <f>B236-4000000</f>
        <v>292890.46882299986</v>
      </c>
      <c r="J236" s="15">
        <f>('[1]Inline'!H223-'[1]Inline'!H222)/2+'[1]Inline'!H222</f>
        <v>689987.6735</v>
      </c>
      <c r="K236" s="15">
        <f>('[1]Inline'!I223-'[1]Inline'!I222)/2+'[1]Inline'!I222</f>
        <v>4292892.9071955</v>
      </c>
      <c r="L236" s="11"/>
      <c r="M236" s="11">
        <f>('[1]Inline'!J223-'[1]Inline'!J222)/2+'[1]Inline'!J222</f>
        <v>2000.391</v>
      </c>
      <c r="N236" s="11">
        <v>320.5</v>
      </c>
      <c r="O236" s="15">
        <f>J236-600000</f>
        <v>89987.67350000003</v>
      </c>
      <c r="P236" s="12">
        <f>K236-4000000</f>
        <v>292892.9071955001</v>
      </c>
      <c r="Q236" s="19"/>
      <c r="R236" s="19"/>
    </row>
    <row r="237" spans="1:18" ht="12.75">
      <c r="A237" s="11">
        <f>(('[1]Inline'!$B$58-'[1]Inline'!$B$57)*(3/4))+'[1]Inline'!$B$57</f>
        <v>689988.6044999999</v>
      </c>
      <c r="B237" s="11">
        <f>(('[1]Inline'!$C$58-'[1]Inline'!$C$57)*(3/4))+'[1]Inline'!$C$57</f>
        <v>4292889.504074</v>
      </c>
      <c r="C237" s="11">
        <f>(('[1]Inline'!$E$58-'[1]Inline'!$E$57)*(3/4))+'[1]Inline'!$E$57</f>
        <v>2000.6135000000002</v>
      </c>
      <c r="D237" s="11">
        <v>324</v>
      </c>
      <c r="E237" s="11">
        <f>A237-600000</f>
        <v>89988.6044999999</v>
      </c>
      <c r="F237" s="11">
        <f>B237-4000000</f>
        <v>292889.5040739998</v>
      </c>
      <c r="J237" s="15">
        <f>('[1]Inline'!H224-'[1]Inline'!H223)/2+'[1]Inline'!H223</f>
        <v>689987.9057499999</v>
      </c>
      <c r="K237" s="15">
        <f>('[1]Inline'!I224-'[1]Inline'!I223)/2+'[1]Inline'!I223</f>
        <v>4292891.9159465</v>
      </c>
      <c r="L237" s="11"/>
      <c r="M237" s="11">
        <f>('[1]Inline'!J224-'[1]Inline'!J223)/2+'[1]Inline'!J223</f>
        <v>2000.4272500000002</v>
      </c>
      <c r="N237" s="11">
        <v>321.5</v>
      </c>
      <c r="O237" s="15">
        <f>J237-600000</f>
        <v>89987.90574999992</v>
      </c>
      <c r="P237" s="12">
        <f>K237-4000000</f>
        <v>292891.9159465004</v>
      </c>
      <c r="Q237" s="19"/>
      <c r="R237" s="19"/>
    </row>
    <row r="238" spans="1:18" ht="12.75">
      <c r="A238" s="11">
        <f>'[1]Inline'!B58</f>
        <v>689988.884</v>
      </c>
      <c r="B238" s="11">
        <f>'[1]Inline'!C58</f>
        <v>4292888.539325</v>
      </c>
      <c r="C238" s="11">
        <f>'[1]Inline'!E58</f>
        <v>2000.688</v>
      </c>
      <c r="D238" s="11">
        <v>325</v>
      </c>
      <c r="E238" s="11">
        <f>A238-600000</f>
        <v>89988.88399999996</v>
      </c>
      <c r="F238" s="11">
        <f>B238-4000000</f>
        <v>292888.5393249998</v>
      </c>
      <c r="J238" s="15">
        <f>('[1]Inline'!H225-'[1]Inline'!H224)/2+'[1]Inline'!H224</f>
        <v>689988.18525</v>
      </c>
      <c r="K238" s="15">
        <f>('[1]Inline'!I225-'[1]Inline'!I224)/2+'[1]Inline'!I224</f>
        <v>4292890.951197499</v>
      </c>
      <c r="L238" s="11"/>
      <c r="M238" s="11">
        <f>('[1]Inline'!J225-'[1]Inline'!J224)/2+'[1]Inline'!J224</f>
        <v>2000.5017500000001</v>
      </c>
      <c r="N238" s="11">
        <v>322.5</v>
      </c>
      <c r="O238" s="15">
        <f>J238-600000</f>
        <v>89988.18524999998</v>
      </c>
      <c r="P238" s="12">
        <f>K238-4000000</f>
        <v>292890.9511974994</v>
      </c>
      <c r="Q238" s="19"/>
      <c r="R238" s="19"/>
    </row>
    <row r="239" spans="1:18" ht="12.75">
      <c r="A239" s="11">
        <f>('[1]Inline'!$B$59-'[1]Inline'!$B$58)/4+'[1]Inline'!$B$58</f>
        <v>689989.16925</v>
      </c>
      <c r="B239" s="11">
        <f>('[1]Inline'!$C$59-'[1]Inline'!$C$58)/4+'[1]Inline'!$C$58</f>
        <v>4292887.622826</v>
      </c>
      <c r="C239" s="11">
        <f>('[1]Inline'!$E$59-'[1]Inline'!$E$58)/4+'[1]Inline'!$E$58</f>
        <v>2000.772</v>
      </c>
      <c r="D239" s="11">
        <v>326</v>
      </c>
      <c r="E239" s="11">
        <f>A239-600000</f>
        <v>89989.16925000004</v>
      </c>
      <c r="F239" s="11">
        <f>B239-4000000</f>
        <v>292887.62282599974</v>
      </c>
      <c r="J239" s="15">
        <f>('[1]Inline'!H226-'[1]Inline'!H225)/2+'[1]Inline'!H225</f>
        <v>689988.4647499999</v>
      </c>
      <c r="K239" s="15">
        <f>('[1]Inline'!I226-'[1]Inline'!I225)/2+'[1]Inline'!I225</f>
        <v>4292889.9864485</v>
      </c>
      <c r="L239" s="11"/>
      <c r="M239" s="11">
        <f>('[1]Inline'!J226-'[1]Inline'!J225)/2+'[1]Inline'!J225</f>
        <v>2000.57625</v>
      </c>
      <c r="N239" s="11">
        <v>323.5</v>
      </c>
      <c r="O239" s="15">
        <f>J239-600000</f>
        <v>89988.46474999993</v>
      </c>
      <c r="P239" s="12">
        <f>K239-4000000</f>
        <v>292889.9864485003</v>
      </c>
      <c r="Q239" s="19"/>
      <c r="R239" s="19"/>
    </row>
    <row r="240" spans="1:18" ht="12.75">
      <c r="A240" s="12">
        <f>((1/2)*('[1]Inline'!$B$59-'[1]Inline'!$B$58))+'[1]Inline'!$B$58</f>
        <v>689989.4545</v>
      </c>
      <c r="B240" s="11">
        <f>((1/2)*('[1]Inline'!$C$59-'[1]Inline'!$C$58))+'[1]Inline'!$C$58</f>
        <v>4292886.706327</v>
      </c>
      <c r="C240" s="11">
        <f>((1/2)*('[1]Inline'!$E$59-'[1]Inline'!$E$58))+'[1]Inline'!$E$58</f>
        <v>2000.856</v>
      </c>
      <c r="D240" s="11">
        <v>327</v>
      </c>
      <c r="E240" s="11">
        <f>A240-600000</f>
        <v>89989.45449999999</v>
      </c>
      <c r="F240" s="11">
        <f>B240-4000000</f>
        <v>292886.7063269997</v>
      </c>
      <c r="J240" s="15">
        <f>('[1]Inline'!H227-'[1]Inline'!H226)/2+'[1]Inline'!H226</f>
        <v>689988.74425</v>
      </c>
      <c r="K240" s="15">
        <f>('[1]Inline'!I227-'[1]Inline'!I226)/2+'[1]Inline'!I226</f>
        <v>4292889.021699499</v>
      </c>
      <c r="L240" s="11"/>
      <c r="M240" s="11">
        <f>('[1]Inline'!J227-'[1]Inline'!J226)/2+'[1]Inline'!J226</f>
        <v>2000.6507500000002</v>
      </c>
      <c r="N240" s="11">
        <v>324.5</v>
      </c>
      <c r="O240" s="15">
        <f>J240-600000</f>
        <v>89988.74424999999</v>
      </c>
      <c r="P240" s="12">
        <f>K240-4000000</f>
        <v>292889.02169949934</v>
      </c>
      <c r="Q240" s="19"/>
      <c r="R240" s="19"/>
    </row>
    <row r="241" spans="1:18" ht="12.75">
      <c r="A241" s="11">
        <f>(('[1]Inline'!$B$59-'[1]Inline'!$B$58)*(3/4))+'[1]Inline'!$B$58</f>
        <v>689989.73975</v>
      </c>
      <c r="B241" s="11">
        <f>(('[1]Inline'!$C$59-'[1]Inline'!$C$58)*(3/4))+'[1]Inline'!$C$58</f>
        <v>4292885.789828</v>
      </c>
      <c r="C241" s="11">
        <f>(('[1]Inline'!$E$59-'[1]Inline'!$E$58)*(3/4))+'[1]Inline'!$E$58</f>
        <v>2000.94</v>
      </c>
      <c r="D241" s="11">
        <v>328</v>
      </c>
      <c r="E241" s="11">
        <f>A241-600000</f>
        <v>89989.73974999995</v>
      </c>
      <c r="F241" s="11">
        <f>B241-4000000</f>
        <v>292885.78982799966</v>
      </c>
      <c r="J241" s="15">
        <f>('[1]Inline'!H228-'[1]Inline'!H227)/2+'[1]Inline'!H227</f>
        <v>689989.0266249999</v>
      </c>
      <c r="K241" s="15">
        <f>('[1]Inline'!I228-'[1]Inline'!I227)/2+'[1]Inline'!I227</f>
        <v>4292888.0810755</v>
      </c>
      <c r="L241" s="11"/>
      <c r="M241" s="11">
        <f>('[1]Inline'!J228-'[1]Inline'!J227)/2+'[1]Inline'!J227</f>
        <v>2000.73</v>
      </c>
      <c r="N241" s="11">
        <v>325.5</v>
      </c>
      <c r="O241" s="15">
        <f>J241-600000</f>
        <v>89989.02662499994</v>
      </c>
      <c r="P241" s="12">
        <f>K241-4000000</f>
        <v>292888.08107549977</v>
      </c>
      <c r="Q241" s="19"/>
      <c r="R241" s="19"/>
    </row>
    <row r="242" spans="1:18" ht="12.75">
      <c r="A242" s="11">
        <f>'[1]Inline'!B59</f>
        <v>689990.025</v>
      </c>
      <c r="B242" s="11">
        <f>'[1]Inline'!C59</f>
        <v>4292884.873329</v>
      </c>
      <c r="C242" s="11">
        <f>'[1]Inline'!E59</f>
        <v>2001.024</v>
      </c>
      <c r="D242" s="11">
        <v>329</v>
      </c>
      <c r="E242" s="11">
        <f>A242-600000</f>
        <v>89990.02500000002</v>
      </c>
      <c r="F242" s="11">
        <f>B242-4000000</f>
        <v>292884.8733289996</v>
      </c>
      <c r="J242" s="15">
        <f>('[1]Inline'!H229-'[1]Inline'!H228)/2+'[1]Inline'!H228</f>
        <v>689989.311875</v>
      </c>
      <c r="K242" s="15">
        <f>('[1]Inline'!I229-'[1]Inline'!I228)/2+'[1]Inline'!I228</f>
        <v>4292887.1645765</v>
      </c>
      <c r="L242" s="11"/>
      <c r="M242" s="11">
        <f>('[1]Inline'!J229-'[1]Inline'!J228)/2+'[1]Inline'!J228</f>
        <v>2000.8139999999999</v>
      </c>
      <c r="N242" s="11">
        <v>326.5</v>
      </c>
      <c r="O242" s="15">
        <f>J242-600000</f>
        <v>89989.31187500001</v>
      </c>
      <c r="P242" s="12">
        <f>K242-4000000</f>
        <v>292887.1645764997</v>
      </c>
      <c r="Q242" s="19"/>
      <c r="R242" s="19"/>
    </row>
    <row r="243" spans="1:18" ht="12.75">
      <c r="A243" s="11">
        <f>('[1]Inline'!$B$60-'[1]Inline'!$B$59)/4+'[1]Inline'!$B$59</f>
        <v>689990.2405000001</v>
      </c>
      <c r="B243" s="11">
        <f>('[1]Inline'!$C$60-'[1]Inline'!$C$59)/4+'[1]Inline'!$C$59</f>
        <v>4292883.873579999</v>
      </c>
      <c r="C243" s="11">
        <f>('[1]Inline'!$E$60-'[1]Inline'!$E$59)/4+'[1]Inline'!$E$59</f>
        <v>2001.109</v>
      </c>
      <c r="D243" s="11">
        <v>330</v>
      </c>
      <c r="E243" s="11">
        <f>A243-600000</f>
        <v>89990.24050000007</v>
      </c>
      <c r="F243" s="11">
        <f>B243-4000000</f>
        <v>292883.87357999943</v>
      </c>
      <c r="J243" s="15">
        <f>('[1]Inline'!H230-'[1]Inline'!H229)/2+'[1]Inline'!H229</f>
        <v>689989.597125</v>
      </c>
      <c r="K243" s="15">
        <f>('[1]Inline'!I230-'[1]Inline'!I229)/2+'[1]Inline'!I229</f>
        <v>4292886.2480775</v>
      </c>
      <c r="L243" s="11"/>
      <c r="M243" s="11">
        <f>('[1]Inline'!J230-'[1]Inline'!J229)/2+'[1]Inline'!J229</f>
        <v>2000.8980000000001</v>
      </c>
      <c r="N243" s="11">
        <v>327.5</v>
      </c>
      <c r="O243" s="15">
        <f>J243-600000</f>
        <v>89989.59712499997</v>
      </c>
      <c r="P243" s="12">
        <f>K243-4000000</f>
        <v>292886.2480774997</v>
      </c>
      <c r="Q243" s="19"/>
      <c r="R243" s="19"/>
    </row>
    <row r="244" spans="1:18" ht="12.75">
      <c r="A244" s="12">
        <f>((1/2)*('[1]Inline'!$B$60-'[1]Inline'!$B$59))+'[1]Inline'!$B$59</f>
        <v>689990.456</v>
      </c>
      <c r="B244" s="11">
        <f>((1/2)*('[1]Inline'!$C$60-'[1]Inline'!$C$59))+'[1]Inline'!$C$59</f>
        <v>4292882.873831</v>
      </c>
      <c r="C244" s="11">
        <f>((1/2)*('[1]Inline'!$E$60-'[1]Inline'!$E$59))+'[1]Inline'!$E$59</f>
        <v>2001.194</v>
      </c>
      <c r="D244" s="11">
        <v>331</v>
      </c>
      <c r="E244" s="11">
        <f>A244-600000</f>
        <v>89990.456</v>
      </c>
      <c r="F244" s="11">
        <f>B244-4000000</f>
        <v>292882.8738310002</v>
      </c>
      <c r="J244" s="15">
        <f>('[1]Inline'!H231-'[1]Inline'!H230)/2+'[1]Inline'!H230</f>
        <v>689989.882375</v>
      </c>
      <c r="K244" s="15">
        <f>('[1]Inline'!I231-'[1]Inline'!I230)/2+'[1]Inline'!I230</f>
        <v>4292885.3315785</v>
      </c>
      <c r="L244" s="11"/>
      <c r="M244" s="11">
        <f>('[1]Inline'!J231-'[1]Inline'!J230)/2+'[1]Inline'!J230</f>
        <v>2000.982</v>
      </c>
      <c r="N244" s="11">
        <v>328.5</v>
      </c>
      <c r="O244" s="15">
        <f>J244-600000</f>
        <v>89989.88237500004</v>
      </c>
      <c r="P244" s="12">
        <f>K244-4000000</f>
        <v>292885.33157849964</v>
      </c>
      <c r="Q244" s="19"/>
      <c r="R244" s="19"/>
    </row>
    <row r="245" spans="1:18" ht="12.75">
      <c r="A245" s="11">
        <f>(('[1]Inline'!$B$60-'[1]Inline'!$B$59)*(3/4))+'[1]Inline'!$B$59</f>
        <v>689990.6714999999</v>
      </c>
      <c r="B245" s="11">
        <f>(('[1]Inline'!$C$60-'[1]Inline'!$C$59)*(3/4))+'[1]Inline'!$C$59</f>
        <v>4292881.874082</v>
      </c>
      <c r="C245" s="11">
        <f>(('[1]Inline'!$E$60-'[1]Inline'!$E$59)*(3/4))+'[1]Inline'!$E$59</f>
        <v>2001.279</v>
      </c>
      <c r="D245" s="11">
        <v>332</v>
      </c>
      <c r="E245" s="11">
        <f>A245-600000</f>
        <v>89990.67149999994</v>
      </c>
      <c r="F245" s="11">
        <f>B245-4000000</f>
        <v>292881.874082</v>
      </c>
      <c r="J245" s="15">
        <f>('[1]Inline'!H232-'[1]Inline'!H231)/2+'[1]Inline'!H231</f>
        <v>689990.1327500001</v>
      </c>
      <c r="K245" s="15">
        <f>('[1]Inline'!I232-'[1]Inline'!I231)/2+'[1]Inline'!I231</f>
        <v>4292884.3734545</v>
      </c>
      <c r="L245" s="11"/>
      <c r="M245" s="11">
        <f>('[1]Inline'!J232-'[1]Inline'!J231)/2+'[1]Inline'!J231</f>
        <v>2001.0665</v>
      </c>
      <c r="N245" s="11">
        <v>329.5</v>
      </c>
      <c r="O245" s="15">
        <f>J245-600000</f>
        <v>89990.1327500001</v>
      </c>
      <c r="P245" s="12">
        <f>K245-4000000</f>
        <v>292884.3734545</v>
      </c>
      <c r="Q245" s="19"/>
      <c r="R245" s="19"/>
    </row>
    <row r="246" spans="1:18" ht="12.75">
      <c r="A246" s="11">
        <f>'[1]Inline'!B60</f>
        <v>689990.887</v>
      </c>
      <c r="B246" s="11">
        <f>'[1]Inline'!C60</f>
        <v>4292880.874333</v>
      </c>
      <c r="C246" s="11">
        <f>'[1]Inline'!E60</f>
        <v>2001.364</v>
      </c>
      <c r="D246" s="11">
        <v>333</v>
      </c>
      <c r="E246" s="11">
        <f>A246-600000</f>
        <v>89990.88699999999</v>
      </c>
      <c r="F246" s="11">
        <f>B246-4000000</f>
        <v>292880.8743329998</v>
      </c>
      <c r="J246" s="15">
        <f>('[1]Inline'!H233-'[1]Inline'!H232)/2+'[1]Inline'!H232</f>
        <v>689990.34825</v>
      </c>
      <c r="K246" s="15">
        <f>('[1]Inline'!I233-'[1]Inline'!I232)/2+'[1]Inline'!I232</f>
        <v>4292883.3737055</v>
      </c>
      <c r="L246" s="11"/>
      <c r="M246" s="11">
        <f>('[1]Inline'!J233-'[1]Inline'!J232)/2+'[1]Inline'!J232</f>
        <v>2001.1515</v>
      </c>
      <c r="N246" s="11">
        <v>330.5</v>
      </c>
      <c r="O246" s="15">
        <f>J246-600000</f>
        <v>89990.34825000004</v>
      </c>
      <c r="P246" s="12">
        <f>K246-4000000</f>
        <v>292883.3737054998</v>
      </c>
      <c r="Q246" s="19"/>
      <c r="R246" s="19"/>
    </row>
    <row r="247" spans="1:18" ht="12.75">
      <c r="A247" s="11">
        <f>('[1]Inline'!$B$61-'[1]Inline'!$B$60)/4+'[1]Inline'!$B$60</f>
        <v>689991.158</v>
      </c>
      <c r="B247" s="11">
        <f>('[1]Inline'!$C$61-'[1]Inline'!$C$60)/4+'[1]Inline'!$C$60</f>
        <v>4292879.938834</v>
      </c>
      <c r="C247" s="11">
        <f>('[1]Inline'!$E$61-'[1]Inline'!$E$60)/4+'[1]Inline'!$E$60</f>
        <v>2001.4485</v>
      </c>
      <c r="D247" s="11">
        <v>334</v>
      </c>
      <c r="E247" s="11">
        <f>A247-600000</f>
        <v>89991.15800000005</v>
      </c>
      <c r="F247" s="11">
        <f>B247-4000000</f>
        <v>292879.9388340004</v>
      </c>
      <c r="J247" s="15">
        <f>('[1]Inline'!H234-'[1]Inline'!H233)/2+'[1]Inline'!H233</f>
        <v>689990.56375</v>
      </c>
      <c r="K247" s="15">
        <f>('[1]Inline'!I234-'[1]Inline'!I233)/2+'[1]Inline'!I233</f>
        <v>4292882.3739565</v>
      </c>
      <c r="L247" s="11"/>
      <c r="M247" s="11">
        <f>('[1]Inline'!J234-'[1]Inline'!J233)/2+'[1]Inline'!J233</f>
        <v>2001.2365</v>
      </c>
      <c r="N247" s="11">
        <v>331.5</v>
      </c>
      <c r="O247" s="15">
        <f>J247-600000</f>
        <v>89990.56374999997</v>
      </c>
      <c r="P247" s="12">
        <f>K247-4000000</f>
        <v>292882.3739564996</v>
      </c>
      <c r="Q247" s="19"/>
      <c r="R247" s="19"/>
    </row>
    <row r="248" spans="1:18" ht="12.75">
      <c r="A248" s="12">
        <f>((1/2)*('[1]Inline'!$B$61-'[1]Inline'!$B$60))+'[1]Inline'!$B$60</f>
        <v>689991.429</v>
      </c>
      <c r="B248" s="11">
        <f>((1/2)*('[1]Inline'!$C$61-'[1]Inline'!$C$60))+'[1]Inline'!$C$60</f>
        <v>4292879.003335</v>
      </c>
      <c r="C248" s="11">
        <f>((1/2)*('[1]Inline'!$E$61-'[1]Inline'!$E$60))+'[1]Inline'!$E$60</f>
        <v>2001.533</v>
      </c>
      <c r="D248" s="11">
        <v>335</v>
      </c>
      <c r="E248" s="11">
        <f>A248-600000</f>
        <v>89991.429</v>
      </c>
      <c r="F248" s="11">
        <f>B248-4000000</f>
        <v>292879.003335</v>
      </c>
      <c r="J248" s="15">
        <f>('[1]Inline'!H235-'[1]Inline'!H234)/2+'[1]Inline'!H234</f>
        <v>689990.7792499999</v>
      </c>
      <c r="K248" s="15">
        <f>('[1]Inline'!I235-'[1]Inline'!I234)/2+'[1]Inline'!I234</f>
        <v>4292881.3742075</v>
      </c>
      <c r="L248" s="11"/>
      <c r="M248" s="11">
        <f>('[1]Inline'!J235-'[1]Inline'!J234)/2+'[1]Inline'!J234</f>
        <v>2001.3215</v>
      </c>
      <c r="N248" s="11">
        <v>332.5</v>
      </c>
      <c r="O248" s="15">
        <f>J248-600000</f>
        <v>89990.7792499999</v>
      </c>
      <c r="P248" s="12">
        <f>K248-4000000</f>
        <v>292881.37420750037</v>
      </c>
      <c r="Q248" s="19"/>
      <c r="R248" s="19"/>
    </row>
    <row r="249" spans="1:18" ht="12.75">
      <c r="A249" s="11">
        <f>(('[1]Inline'!$B$61-'[1]Inline'!$B$60)*(3/4))+'[1]Inline'!$B$60</f>
        <v>689991.7</v>
      </c>
      <c r="B249" s="11">
        <f>(('[1]Inline'!$C$61-'[1]Inline'!$C$60)*(3/4))+'[1]Inline'!$C$60</f>
        <v>4292878.067836</v>
      </c>
      <c r="C249" s="11">
        <f>(('[1]Inline'!$E$61-'[1]Inline'!$E$60)*(3/4))+'[1]Inline'!$E$60</f>
        <v>2001.6175</v>
      </c>
      <c r="D249" s="11">
        <v>336</v>
      </c>
      <c r="E249" s="11">
        <f>A249-600000</f>
        <v>89991.69999999995</v>
      </c>
      <c r="F249" s="11">
        <f>B249-4000000</f>
        <v>292878.06783599965</v>
      </c>
      <c r="J249" s="15">
        <f>('[1]Inline'!H236-'[1]Inline'!H235)/2+'[1]Inline'!H235</f>
        <v>689991.0225</v>
      </c>
      <c r="K249" s="15">
        <f>('[1]Inline'!I236-'[1]Inline'!I235)/2+'[1]Inline'!I235</f>
        <v>4292880.4065835</v>
      </c>
      <c r="L249" s="11"/>
      <c r="M249" s="11">
        <f>('[1]Inline'!J236-'[1]Inline'!J235)/2+'[1]Inline'!J235</f>
        <v>2001.40625</v>
      </c>
      <c r="N249" s="11">
        <v>333.5</v>
      </c>
      <c r="O249" s="15">
        <f>J249-600000</f>
        <v>89991.02249999996</v>
      </c>
      <c r="P249" s="12">
        <f>K249-4000000</f>
        <v>292880.4065835001</v>
      </c>
      <c r="Q249" s="19"/>
      <c r="R249" s="19"/>
    </row>
    <row r="250" spans="1:18" ht="12.75">
      <c r="A250" s="11">
        <f>'[1]Inline'!B61</f>
        <v>689991.971</v>
      </c>
      <c r="B250" s="11">
        <f>'[1]Inline'!C61</f>
        <v>4292877.132337</v>
      </c>
      <c r="C250" s="11">
        <f>'[1]Inline'!E61</f>
        <v>2001.702</v>
      </c>
      <c r="D250" s="11">
        <v>337</v>
      </c>
      <c r="E250" s="11">
        <f>A250-600000</f>
        <v>89991.97100000002</v>
      </c>
      <c r="F250" s="11">
        <f>B250-4000000</f>
        <v>292877.1323370002</v>
      </c>
      <c r="J250" s="15">
        <f>('[1]Inline'!H237-'[1]Inline'!H236)/2+'[1]Inline'!H236</f>
        <v>689991.2935</v>
      </c>
      <c r="K250" s="15">
        <f>('[1]Inline'!I237-'[1]Inline'!I236)/2+'[1]Inline'!I236</f>
        <v>4292879.4710845</v>
      </c>
      <c r="L250" s="11"/>
      <c r="M250" s="11">
        <f>('[1]Inline'!J237-'[1]Inline'!J236)/2+'[1]Inline'!J236</f>
        <v>2001.49075</v>
      </c>
      <c r="N250" s="11">
        <v>334.5</v>
      </c>
      <c r="O250" s="15">
        <f>J250-600000</f>
        <v>89991.29350000003</v>
      </c>
      <c r="P250" s="12">
        <f>K250-4000000</f>
        <v>292879.47108449973</v>
      </c>
      <c r="Q250" s="19"/>
      <c r="R250" s="19"/>
    </row>
    <row r="251" spans="1:18" ht="12.75">
      <c r="A251" s="11">
        <f>('[1]Inline'!$B$62-'[1]Inline'!$B$61)/4+'[1]Inline'!$B$61</f>
        <v>689992.162</v>
      </c>
      <c r="B251" s="11">
        <f>('[1]Inline'!$C$62-'[1]Inline'!$C$61)/4+'[1]Inline'!$C$61</f>
        <v>4292876.147838</v>
      </c>
      <c r="C251" s="11">
        <f>('[1]Inline'!$E$62-'[1]Inline'!$E$61)/4+'[1]Inline'!$E$61</f>
        <v>2001.78175</v>
      </c>
      <c r="D251" s="11">
        <v>338</v>
      </c>
      <c r="E251" s="11">
        <f>A251-600000</f>
        <v>89992.16200000001</v>
      </c>
      <c r="F251" s="11">
        <f>B251-4000000</f>
        <v>292876.1478380002</v>
      </c>
      <c r="J251" s="15">
        <f>('[1]Inline'!H238-'[1]Inline'!H237)/2+'[1]Inline'!H237</f>
        <v>689991.5645</v>
      </c>
      <c r="K251" s="15">
        <f>('[1]Inline'!I238-'[1]Inline'!I237)/2+'[1]Inline'!I237</f>
        <v>4292878.5355855</v>
      </c>
      <c r="L251" s="11"/>
      <c r="M251" s="11">
        <f>('[1]Inline'!J238-'[1]Inline'!J237)/2+'[1]Inline'!J237</f>
        <v>2001.5752499999999</v>
      </c>
      <c r="N251" s="11">
        <v>335.5</v>
      </c>
      <c r="O251" s="15">
        <f>J251-600000</f>
        <v>89991.56449999998</v>
      </c>
      <c r="P251" s="12">
        <f>K251-4000000</f>
        <v>292878.5355855003</v>
      </c>
      <c r="Q251" s="19"/>
      <c r="R251" s="19"/>
    </row>
    <row r="252" spans="1:18" ht="12.75">
      <c r="A252" s="12">
        <f>((1/2)*('[1]Inline'!$B$62-'[1]Inline'!$B$61))+'[1]Inline'!$B$61</f>
        <v>689992.353</v>
      </c>
      <c r="B252" s="11">
        <f>((1/2)*('[1]Inline'!$C$62-'[1]Inline'!$C$61))+'[1]Inline'!$C$61</f>
        <v>4292875.163339</v>
      </c>
      <c r="C252" s="11">
        <f>((1/2)*('[1]Inline'!$E$62-'[1]Inline'!$E$61))+'[1]Inline'!$E$61</f>
        <v>2001.8615</v>
      </c>
      <c r="D252" s="11">
        <v>339</v>
      </c>
      <c r="E252" s="11">
        <f>A252-600000</f>
        <v>89992.353</v>
      </c>
      <c r="F252" s="11">
        <f>B252-4000000</f>
        <v>292875.1633390002</v>
      </c>
      <c r="J252" s="15">
        <f>('[1]Inline'!H239-'[1]Inline'!H238)/2+'[1]Inline'!H238</f>
        <v>689991.8355</v>
      </c>
      <c r="K252" s="15">
        <f>('[1]Inline'!I239-'[1]Inline'!I238)/2+'[1]Inline'!I238</f>
        <v>4292877.6000865</v>
      </c>
      <c r="L252" s="11"/>
      <c r="M252" s="11">
        <f>('[1]Inline'!J239-'[1]Inline'!J238)/2+'[1]Inline'!J238</f>
        <v>2001.65975</v>
      </c>
      <c r="N252" s="11">
        <v>336.5</v>
      </c>
      <c r="O252" s="15">
        <f>J252-600000</f>
        <v>89991.83550000004</v>
      </c>
      <c r="P252" s="12">
        <f>K252-4000000</f>
        <v>292877.60008649994</v>
      </c>
      <c r="Q252" s="19"/>
      <c r="R252" s="19"/>
    </row>
    <row r="253" spans="1:18" ht="12.75">
      <c r="A253" s="11">
        <f>(('[1]Inline'!$B$62-'[1]Inline'!$B$61)*(3/4))+'[1]Inline'!$B$61</f>
        <v>689992.544</v>
      </c>
      <c r="B253" s="11">
        <f>(('[1]Inline'!$C$62-'[1]Inline'!$C$61)*(3/4))+'[1]Inline'!$C$61</f>
        <v>4292874.17884</v>
      </c>
      <c r="C253" s="11">
        <f>(('[1]Inline'!$E$62-'[1]Inline'!$E$61)*(3/4))+'[1]Inline'!$E$61</f>
        <v>2001.9412499999999</v>
      </c>
      <c r="D253" s="11">
        <v>340</v>
      </c>
      <c r="E253" s="11">
        <f>A253-600000</f>
        <v>89992.544</v>
      </c>
      <c r="F253" s="11">
        <f>B253-4000000</f>
        <v>292874.1788400002</v>
      </c>
      <c r="J253" s="15">
        <f>('[1]Inline'!H240-'[1]Inline'!H239)/2+'[1]Inline'!H239</f>
        <v>689992.0665</v>
      </c>
      <c r="K253" s="15">
        <f>('[1]Inline'!I240-'[1]Inline'!I239)/2+'[1]Inline'!I239</f>
        <v>4292876.6400875</v>
      </c>
      <c r="L253" s="11"/>
      <c r="M253" s="11">
        <f>('[1]Inline'!J240-'[1]Inline'!J239)/2+'[1]Inline'!J239</f>
        <v>2001.7418750000002</v>
      </c>
      <c r="N253" s="11">
        <v>337.5</v>
      </c>
      <c r="O253" s="15">
        <f>J253-600000</f>
        <v>89992.06649999996</v>
      </c>
      <c r="P253" s="12">
        <f>K253-4000000</f>
        <v>292876.6400875002</v>
      </c>
      <c r="Q253" s="19"/>
      <c r="R253" s="19"/>
    </row>
    <row r="254" spans="1:18" ht="12.75">
      <c r="A254" s="11">
        <f>'[1]Inline'!B62</f>
        <v>689992.735</v>
      </c>
      <c r="B254" s="11">
        <f>'[1]Inline'!C62</f>
        <v>4292873.194341</v>
      </c>
      <c r="C254" s="11">
        <f>'[1]Inline'!E62</f>
        <v>2002.021</v>
      </c>
      <c r="D254" s="11">
        <v>341</v>
      </c>
      <c r="E254" s="11">
        <f>A254-600000</f>
        <v>89992.73499999999</v>
      </c>
      <c r="F254" s="11">
        <f>B254-4000000</f>
        <v>292873.19434100017</v>
      </c>
      <c r="J254" s="15">
        <f>('[1]Inline'!H241-'[1]Inline'!H240)/2+'[1]Inline'!H240</f>
        <v>689992.2575000001</v>
      </c>
      <c r="K254" s="15">
        <f>('[1]Inline'!I241-'[1]Inline'!I240)/2+'[1]Inline'!I240</f>
        <v>4292875.6555885</v>
      </c>
      <c r="L254" s="11"/>
      <c r="M254" s="11">
        <f>('[1]Inline'!J241-'[1]Inline'!J240)/2+'[1]Inline'!J240</f>
        <v>2001.821625</v>
      </c>
      <c r="N254" s="11">
        <v>338.5</v>
      </c>
      <c r="O254" s="15">
        <f>J254-600000</f>
        <v>89992.25750000007</v>
      </c>
      <c r="P254" s="12">
        <f>K254-4000000</f>
        <v>292875.6555885002</v>
      </c>
      <c r="Q254" s="19"/>
      <c r="R254" s="19"/>
    </row>
    <row r="255" spans="1:18" ht="12.75">
      <c r="A255" s="11">
        <f>('[1]Inline'!$B$63-'[1]Inline'!$B$62)/4+'[1]Inline'!$B$62</f>
        <v>689992.992</v>
      </c>
      <c r="B255" s="11">
        <f>('[1]Inline'!$C$63-'[1]Inline'!$C$62)/4+'[1]Inline'!$C$62</f>
        <v>4292872.243592</v>
      </c>
      <c r="C255" s="11">
        <f>('[1]Inline'!$E$63-'[1]Inline'!$E$62)/4+'[1]Inline'!$E$62</f>
        <v>2002.0825</v>
      </c>
      <c r="D255" s="11">
        <v>342</v>
      </c>
      <c r="E255" s="11">
        <f>A255-600000</f>
        <v>89992.99199999997</v>
      </c>
      <c r="F255" s="11">
        <f>B255-4000000</f>
        <v>292872.24359199964</v>
      </c>
      <c r="J255" s="15">
        <f>('[1]Inline'!H242-'[1]Inline'!H241)/2+'[1]Inline'!H241</f>
        <v>689992.4484999999</v>
      </c>
      <c r="K255" s="15">
        <f>('[1]Inline'!I242-'[1]Inline'!I241)/2+'[1]Inline'!I241</f>
        <v>4292874.6710895</v>
      </c>
      <c r="L255" s="11"/>
      <c r="M255" s="11">
        <f>('[1]Inline'!J242-'[1]Inline'!J241)/2+'[1]Inline'!J241</f>
        <v>2001.901375</v>
      </c>
      <c r="N255" s="11">
        <v>339.5</v>
      </c>
      <c r="O255" s="15">
        <f>J255-600000</f>
        <v>89992.44849999994</v>
      </c>
      <c r="P255" s="12">
        <f>K255-4000000</f>
        <v>292874.6710895002</v>
      </c>
      <c r="Q255" s="19"/>
      <c r="R255" s="19"/>
    </row>
    <row r="256" spans="1:18" ht="12.75">
      <c r="A256" s="12">
        <f>((1/2)*('[1]Inline'!$B$63-'[1]Inline'!$B$62))+'[1]Inline'!$B$62</f>
        <v>689993.2490000001</v>
      </c>
      <c r="B256" s="11">
        <f>((1/2)*('[1]Inline'!$C$63-'[1]Inline'!$C$62))+'[1]Inline'!$C$62</f>
        <v>4292871.292843</v>
      </c>
      <c r="C256" s="11">
        <f>((1/2)*('[1]Inline'!$E$63-'[1]Inline'!$E$62))+'[1]Inline'!$E$62</f>
        <v>2002.144</v>
      </c>
      <c r="D256" s="11">
        <v>343</v>
      </c>
      <c r="E256" s="11">
        <f>A256-600000</f>
        <v>89993.24900000007</v>
      </c>
      <c r="F256" s="11">
        <f>B256-4000000</f>
        <v>292871.29284300003</v>
      </c>
      <c r="J256" s="15">
        <f>('[1]Inline'!H243-'[1]Inline'!H242)/2+'[1]Inline'!H242</f>
        <v>689992.6395</v>
      </c>
      <c r="K256" s="15">
        <f>('[1]Inline'!I243-'[1]Inline'!I242)/2+'[1]Inline'!I242</f>
        <v>4292873.6865905</v>
      </c>
      <c r="L256" s="11"/>
      <c r="M256" s="11">
        <f>('[1]Inline'!J243-'[1]Inline'!J242)/2+'[1]Inline'!J242</f>
        <v>2001.9811249999998</v>
      </c>
      <c r="N256" s="11">
        <v>340.5</v>
      </c>
      <c r="O256" s="15">
        <f>J256-600000</f>
        <v>89992.63950000005</v>
      </c>
      <c r="P256" s="12">
        <f>K256-4000000</f>
        <v>292873.6865905002</v>
      </c>
      <c r="Q256" s="19"/>
      <c r="R256" s="19"/>
    </row>
    <row r="257" spans="1:18" ht="12.75">
      <c r="A257" s="11">
        <f>(('[1]Inline'!$B$63-'[1]Inline'!$B$62)*(3/4))+'[1]Inline'!$B$62</f>
        <v>689993.506</v>
      </c>
      <c r="B257" s="11">
        <f>(('[1]Inline'!$C$63-'[1]Inline'!$C$62)*(3/4))+'[1]Inline'!$C$62</f>
        <v>4292870.342094</v>
      </c>
      <c r="C257" s="11">
        <f>(('[1]Inline'!$E$63-'[1]Inline'!$E$62)*(3/4))+'[1]Inline'!$E$62</f>
        <v>2002.2055</v>
      </c>
      <c r="D257" s="11">
        <v>344</v>
      </c>
      <c r="E257" s="11">
        <f>A257-600000</f>
        <v>89993.50600000005</v>
      </c>
      <c r="F257" s="11">
        <f>B257-4000000</f>
        <v>292870.3420940004</v>
      </c>
      <c r="J257" s="15">
        <f>('[1]Inline'!H244-'[1]Inline'!H243)/2+'[1]Inline'!H243</f>
        <v>689992.8635</v>
      </c>
      <c r="K257" s="15">
        <f>('[1]Inline'!I244-'[1]Inline'!I243)/2+'[1]Inline'!I243</f>
        <v>4292872.7189665</v>
      </c>
      <c r="L257" s="11"/>
      <c r="M257" s="11">
        <f>('[1]Inline'!J244-'[1]Inline'!J243)/2+'[1]Inline'!J243</f>
        <v>2002.05175</v>
      </c>
      <c r="N257" s="11">
        <v>341.5</v>
      </c>
      <c r="O257" s="15">
        <f>J257-600000</f>
        <v>89992.86349999998</v>
      </c>
      <c r="P257" s="12">
        <f>K257-4000000</f>
        <v>292872.7189664999</v>
      </c>
      <c r="Q257" s="19"/>
      <c r="R257" s="19"/>
    </row>
    <row r="258" spans="1:18" ht="12.75">
      <c r="A258" s="11">
        <f>'[1]Inline'!B63</f>
        <v>689993.763</v>
      </c>
      <c r="B258" s="11">
        <f>'[1]Inline'!C63</f>
        <v>4292869.391345</v>
      </c>
      <c r="C258" s="11">
        <f>'[1]Inline'!E63</f>
        <v>2002.267</v>
      </c>
      <c r="D258" s="11">
        <v>345</v>
      </c>
      <c r="E258" s="11">
        <f>A258-600000</f>
        <v>89993.76300000004</v>
      </c>
      <c r="F258" s="11">
        <f>B258-4000000</f>
        <v>292869.3913449999</v>
      </c>
      <c r="J258" s="15">
        <f>('[1]Inline'!H245-'[1]Inline'!H244)/2+'[1]Inline'!H244</f>
        <v>689993.1205</v>
      </c>
      <c r="K258" s="15">
        <f>('[1]Inline'!I245-'[1]Inline'!I244)/2+'[1]Inline'!I244</f>
        <v>4292871.7682175</v>
      </c>
      <c r="L258" s="11"/>
      <c r="M258" s="11">
        <f>('[1]Inline'!J245-'[1]Inline'!J244)/2+'[1]Inline'!J244</f>
        <v>2002.1132499999999</v>
      </c>
      <c r="N258" s="11">
        <v>342.5</v>
      </c>
      <c r="O258" s="15">
        <f>J258-600000</f>
        <v>89993.12049999996</v>
      </c>
      <c r="P258" s="12">
        <f>K258-4000000</f>
        <v>292871.7682175003</v>
      </c>
      <c r="Q258" s="19"/>
      <c r="R258" s="19"/>
    </row>
    <row r="259" spans="1:18" ht="12.75">
      <c r="A259" s="11">
        <f>('[1]Inline'!$B$64-'[1]Inline'!$B$63)/4+'[1]Inline'!$B$63</f>
        <v>689994.0335</v>
      </c>
      <c r="B259" s="11">
        <f>('[1]Inline'!$C$64-'[1]Inline'!$C$63)/4+'[1]Inline'!$C$63</f>
        <v>4292868.417846</v>
      </c>
      <c r="C259" s="11">
        <f>('[1]Inline'!$E$64-'[1]Inline'!$E$63)/4+'[1]Inline'!$E$63</f>
        <v>2002.351</v>
      </c>
      <c r="D259" s="11">
        <v>346</v>
      </c>
      <c r="E259" s="11">
        <f>A259-600000</f>
        <v>89994.03350000002</v>
      </c>
      <c r="F259" s="11">
        <f>B259-4000000</f>
        <v>292868.4178459998</v>
      </c>
      <c r="J259" s="15">
        <f>('[1]Inline'!H246-'[1]Inline'!H245)/2+'[1]Inline'!H245</f>
        <v>689993.3775000001</v>
      </c>
      <c r="K259" s="15">
        <f>('[1]Inline'!I246-'[1]Inline'!I245)/2+'[1]Inline'!I245</f>
        <v>4292870.8174685</v>
      </c>
      <c r="L259" s="11"/>
      <c r="M259" s="11">
        <f>('[1]Inline'!J246-'[1]Inline'!J245)/2+'[1]Inline'!J245</f>
        <v>2002.1747500000001</v>
      </c>
      <c r="N259" s="11">
        <v>343.5</v>
      </c>
      <c r="O259" s="15">
        <f>J259-600000</f>
        <v>89993.37750000006</v>
      </c>
      <c r="P259" s="12">
        <f>K259-4000000</f>
        <v>292870.81746849976</v>
      </c>
      <c r="Q259" s="19"/>
      <c r="R259" s="19"/>
    </row>
    <row r="260" spans="1:18" ht="12.75">
      <c r="A260" s="12">
        <f>((1/2)*('[1]Inline'!$B$64-'[1]Inline'!$B$63))+'[1]Inline'!$B$63</f>
        <v>689994.304</v>
      </c>
      <c r="B260" s="11">
        <f>((1/2)*('[1]Inline'!$C$64-'[1]Inline'!$C$63))+'[1]Inline'!$C$63</f>
        <v>4292867.444347</v>
      </c>
      <c r="C260" s="11">
        <f>((1/2)*('[1]Inline'!$E$64-'[1]Inline'!$E$63))+'[1]Inline'!$E$63</f>
        <v>2002.435</v>
      </c>
      <c r="D260" s="11">
        <v>347</v>
      </c>
      <c r="E260" s="11">
        <f>A260-600000</f>
        <v>89994.304</v>
      </c>
      <c r="F260" s="11">
        <f>B260-4000000</f>
        <v>292867.44434699975</v>
      </c>
      <c r="J260" s="15">
        <f>('[1]Inline'!H247-'[1]Inline'!H246)/2+'[1]Inline'!H246</f>
        <v>689993.6345</v>
      </c>
      <c r="K260" s="15">
        <f>('[1]Inline'!I247-'[1]Inline'!I246)/2+'[1]Inline'!I246</f>
        <v>4292869.8667195</v>
      </c>
      <c r="L260" s="11"/>
      <c r="M260" s="11">
        <f>('[1]Inline'!J247-'[1]Inline'!J246)/2+'[1]Inline'!J246</f>
        <v>2002.23625</v>
      </c>
      <c r="N260" s="11">
        <v>344.5</v>
      </c>
      <c r="O260" s="15">
        <f>J260-600000</f>
        <v>89993.63450000004</v>
      </c>
      <c r="P260" s="12">
        <f>K260-4000000</f>
        <v>292869.86671950016</v>
      </c>
      <c r="Q260" s="19"/>
      <c r="R260" s="19"/>
    </row>
    <row r="261" spans="1:18" ht="12.75">
      <c r="A261" s="11">
        <f>(('[1]Inline'!$B$64-'[1]Inline'!$B$63)*(3/4))+'[1]Inline'!$B$63</f>
        <v>689994.5745</v>
      </c>
      <c r="B261" s="11">
        <f>(('[1]Inline'!$C$64-'[1]Inline'!$C$63)*(3/4))+'[1]Inline'!$C$63</f>
        <v>4292866.470848</v>
      </c>
      <c r="C261" s="11">
        <f>(('[1]Inline'!$E$64-'[1]Inline'!$E$63)*(3/4))+'[1]Inline'!$E$63</f>
        <v>2002.519</v>
      </c>
      <c r="D261" s="11">
        <v>348</v>
      </c>
      <c r="E261" s="11">
        <f>A261-600000</f>
        <v>89994.57449999999</v>
      </c>
      <c r="F261" s="11">
        <f>B261-4000000</f>
        <v>292866.4708479997</v>
      </c>
      <c r="J261" s="15">
        <f>('[1]Inline'!H248-'[1]Inline'!H247)/2+'[1]Inline'!H247</f>
        <v>689993.8982500001</v>
      </c>
      <c r="K261" s="15">
        <f>('[1]Inline'!I248-'[1]Inline'!I247)/2+'[1]Inline'!I247</f>
        <v>4292868.9045955</v>
      </c>
      <c r="L261" s="11"/>
      <c r="M261" s="11">
        <f>('[1]Inline'!J248-'[1]Inline'!J247)/2+'[1]Inline'!J247</f>
        <v>2002.3090000000002</v>
      </c>
      <c r="N261" s="11">
        <v>345.5</v>
      </c>
      <c r="O261" s="15">
        <f>J261-600000</f>
        <v>89993.89825000009</v>
      </c>
      <c r="P261" s="12">
        <f>K261-4000000</f>
        <v>292868.90459549986</v>
      </c>
      <c r="Q261" s="19"/>
      <c r="R261" s="19"/>
    </row>
    <row r="262" spans="1:18" ht="12.75">
      <c r="A262" s="11">
        <f>'[1]Inline'!B64</f>
        <v>689994.845</v>
      </c>
      <c r="B262" s="11">
        <f>'[1]Inline'!C64</f>
        <v>4292865.497349</v>
      </c>
      <c r="C262" s="11">
        <f>'[1]Inline'!E64</f>
        <v>2002.603</v>
      </c>
      <c r="D262" s="11">
        <v>349</v>
      </c>
      <c r="E262" s="11">
        <f>A262-600000</f>
        <v>89994.84499999997</v>
      </c>
      <c r="F262" s="11">
        <f>B262-4000000</f>
        <v>292865.4973489996</v>
      </c>
      <c r="J262" s="15">
        <f>('[1]Inline'!H249-'[1]Inline'!H248)/2+'[1]Inline'!H248</f>
        <v>689994.16875</v>
      </c>
      <c r="K262" s="15">
        <f>('[1]Inline'!I249-'[1]Inline'!I248)/2+'[1]Inline'!I248</f>
        <v>4292867.9310965</v>
      </c>
      <c r="L262" s="11"/>
      <c r="M262" s="11">
        <f>('[1]Inline'!J249-'[1]Inline'!J248)/2+'[1]Inline'!J248</f>
        <v>2002.393</v>
      </c>
      <c r="N262" s="11">
        <v>346.5</v>
      </c>
      <c r="O262" s="15">
        <f>J262-600000</f>
        <v>89994.16874999995</v>
      </c>
      <c r="P262" s="12">
        <f>K262-4000000</f>
        <v>292867.9310964998</v>
      </c>
      <c r="Q262" s="19"/>
      <c r="R262" s="19"/>
    </row>
    <row r="263" spans="1:18" ht="12.75">
      <c r="A263" s="11">
        <f>('[1]Inline'!$B$65-'[1]Inline'!$B$64)/4+'[1]Inline'!$B$64</f>
        <v>689995.1089999999</v>
      </c>
      <c r="B263" s="11">
        <f>('[1]Inline'!$C$65-'[1]Inline'!$C$64)/4+'[1]Inline'!$C$64</f>
        <v>4292864.5401</v>
      </c>
      <c r="C263" s="11">
        <f>('[1]Inline'!$E$65-'[1]Inline'!$E$64)/4+'[1]Inline'!$E$64</f>
        <v>2002.699</v>
      </c>
      <c r="D263" s="11">
        <v>350</v>
      </c>
      <c r="E263" s="11">
        <f>A263-600000</f>
        <v>89995.10899999994</v>
      </c>
      <c r="F263" s="11">
        <f>B263-4000000</f>
        <v>292864.54009999987</v>
      </c>
      <c r="J263" s="15">
        <f>('[1]Inline'!H250-'[1]Inline'!H249)/2+'[1]Inline'!H249</f>
        <v>689994.43925</v>
      </c>
      <c r="K263" s="15">
        <f>('[1]Inline'!I250-'[1]Inline'!I249)/2+'[1]Inline'!I249</f>
        <v>4292866.9575975</v>
      </c>
      <c r="L263" s="11"/>
      <c r="M263" s="11">
        <f>('[1]Inline'!J250-'[1]Inline'!J249)/2+'[1]Inline'!J249</f>
        <v>2002.4769999999999</v>
      </c>
      <c r="N263" s="11">
        <v>347.5</v>
      </c>
      <c r="O263" s="15">
        <f>J263-600000</f>
        <v>89994.43925000005</v>
      </c>
      <c r="P263" s="12">
        <f>K263-4000000</f>
        <v>292866.9575974997</v>
      </c>
      <c r="Q263" s="19"/>
      <c r="R263" s="19"/>
    </row>
    <row r="264" spans="1:18" ht="12.75">
      <c r="A264" s="12">
        <f>((1/2)*('[1]Inline'!$B$65-'[1]Inline'!$B$64))+'[1]Inline'!$B$64</f>
        <v>689995.3729999999</v>
      </c>
      <c r="B264" s="11">
        <f>((1/2)*('[1]Inline'!$C$65-'[1]Inline'!$C$64))+'[1]Inline'!$C$64</f>
        <v>4292863.582851</v>
      </c>
      <c r="C264" s="11">
        <f>((1/2)*('[1]Inline'!$E$65-'[1]Inline'!$E$64))+'[1]Inline'!$E$64</f>
        <v>2002.795</v>
      </c>
      <c r="D264" s="11">
        <v>351</v>
      </c>
      <c r="E264" s="11">
        <f>A264-600000</f>
        <v>89995.3729999999</v>
      </c>
      <c r="F264" s="11">
        <f>B264-4000000</f>
        <v>292863.58285100013</v>
      </c>
      <c r="J264" s="15">
        <f>('[1]Inline'!H251-'[1]Inline'!H250)/2+'[1]Inline'!H250</f>
        <v>689994.7097499999</v>
      </c>
      <c r="K264" s="15">
        <f>('[1]Inline'!I251-'[1]Inline'!I250)/2+'[1]Inline'!I250</f>
        <v>4292865.9840985</v>
      </c>
      <c r="L264" s="11"/>
      <c r="M264" s="11">
        <f>('[1]Inline'!J251-'[1]Inline'!J250)/2+'[1]Inline'!J250</f>
        <v>2002.5610000000001</v>
      </c>
      <c r="N264" s="11">
        <v>348.5</v>
      </c>
      <c r="O264" s="15">
        <f>J264-600000</f>
        <v>89994.70974999992</v>
      </c>
      <c r="P264" s="12">
        <f>K264-4000000</f>
        <v>292865.98409849964</v>
      </c>
      <c r="Q264" s="19"/>
      <c r="R264" s="19"/>
    </row>
    <row r="265" spans="1:18" ht="12.75">
      <c r="A265" s="11">
        <f>(('[1]Inline'!$B$65-'[1]Inline'!$B$64)*(3/4))+'[1]Inline'!$B$64</f>
        <v>689995.637</v>
      </c>
      <c r="B265" s="11">
        <f>(('[1]Inline'!$C$65-'[1]Inline'!$C$64)*(3/4))+'[1]Inline'!$C$64</f>
        <v>4292862.625601999</v>
      </c>
      <c r="C265" s="11">
        <f>(('[1]Inline'!$E$65-'[1]Inline'!$E$64)*(3/4))+'[1]Inline'!$E$64</f>
        <v>2002.891</v>
      </c>
      <c r="D265" s="11">
        <v>352</v>
      </c>
      <c r="E265" s="11">
        <f>A265-600000</f>
        <v>89995.63699999999</v>
      </c>
      <c r="F265" s="11">
        <f>B265-4000000</f>
        <v>292862.62560199946</v>
      </c>
      <c r="J265" s="15">
        <f>('[1]Inline'!H252-'[1]Inline'!H251)/2+'[1]Inline'!H251</f>
        <v>689994.977</v>
      </c>
      <c r="K265" s="15">
        <f>('[1]Inline'!I252-'[1]Inline'!I251)/2+'[1]Inline'!I251</f>
        <v>4292865.018724499</v>
      </c>
      <c r="L265" s="11"/>
      <c r="M265" s="11">
        <f>('[1]Inline'!J252-'[1]Inline'!J251)/2+'[1]Inline'!J251</f>
        <v>2002.651</v>
      </c>
      <c r="N265" s="11">
        <v>349.5</v>
      </c>
      <c r="O265" s="15">
        <f>J265-600000</f>
        <v>89994.97699999996</v>
      </c>
      <c r="P265" s="12">
        <f>K265-4000000</f>
        <v>292865.01872449927</v>
      </c>
      <c r="Q265" s="19"/>
      <c r="R265" s="19"/>
    </row>
    <row r="266" spans="1:18" ht="12.75">
      <c r="A266" s="11">
        <f>'[1]Inline'!B65</f>
        <v>689995.901</v>
      </c>
      <c r="B266" s="11">
        <f>'[1]Inline'!C65</f>
        <v>4292861.668353</v>
      </c>
      <c r="C266" s="11">
        <f>'[1]Inline'!E65</f>
        <v>2002.987</v>
      </c>
      <c r="D266" s="11">
        <v>353</v>
      </c>
      <c r="E266" s="11">
        <f>A266-600000</f>
        <v>89995.90099999995</v>
      </c>
      <c r="F266" s="11">
        <f>B266-4000000</f>
        <v>292861.6683529997</v>
      </c>
      <c r="J266" s="15">
        <f>('[1]Inline'!H253-'[1]Inline'!H252)/2+'[1]Inline'!H252</f>
        <v>689995.2409999999</v>
      </c>
      <c r="K266" s="15">
        <f>('[1]Inline'!I253-'[1]Inline'!I252)/2+'[1]Inline'!I252</f>
        <v>4292864.0614755</v>
      </c>
      <c r="L266" s="11"/>
      <c r="M266" s="11">
        <f>('[1]Inline'!J253-'[1]Inline'!J252)/2+'[1]Inline'!J252</f>
        <v>2002.747</v>
      </c>
      <c r="N266" s="11">
        <v>350.5</v>
      </c>
      <c r="O266" s="15">
        <f>J266-600000</f>
        <v>89995.24099999992</v>
      </c>
      <c r="P266" s="12">
        <f>K266-4000000</f>
        <v>292864.06147550046</v>
      </c>
      <c r="Q266" s="19"/>
      <c r="R266" s="19"/>
    </row>
    <row r="267" spans="1:18" ht="12.75">
      <c r="A267" s="11">
        <f>('[1]Inline'!$B$66-'[1]Inline'!$B$65)/4+'[1]Inline'!$B$65</f>
        <v>689996.151</v>
      </c>
      <c r="B267" s="11">
        <f>('[1]Inline'!$C$66-'[1]Inline'!$C$65)/4+'[1]Inline'!$C$65</f>
        <v>4292860.719354</v>
      </c>
      <c r="C267" s="11">
        <f>('[1]Inline'!$E$66-'[1]Inline'!$E$65)/4+'[1]Inline'!$E$65</f>
        <v>2003.0775</v>
      </c>
      <c r="D267" s="11">
        <v>354</v>
      </c>
      <c r="E267" s="11">
        <f>A267-600000</f>
        <v>89996.15099999995</v>
      </c>
      <c r="F267" s="11">
        <f>B267-4000000</f>
        <v>292860.71935399994</v>
      </c>
      <c r="J267" s="15">
        <f>('[1]Inline'!H254-'[1]Inline'!H253)/2+'[1]Inline'!H253</f>
        <v>689995.5049999999</v>
      </c>
      <c r="K267" s="15">
        <f>('[1]Inline'!I254-'[1]Inline'!I253)/2+'[1]Inline'!I253</f>
        <v>4292863.1042265</v>
      </c>
      <c r="L267" s="11"/>
      <c r="M267" s="11">
        <f>('[1]Inline'!J254-'[1]Inline'!J253)/2+'[1]Inline'!J253</f>
        <v>2002.843</v>
      </c>
      <c r="N267" s="11">
        <v>351.5</v>
      </c>
      <c r="O267" s="15">
        <f>J267-600000</f>
        <v>89995.50499999989</v>
      </c>
      <c r="P267" s="12">
        <f>K267-4000000</f>
        <v>292863.1042264998</v>
      </c>
      <c r="Q267" s="19"/>
      <c r="R267" s="19"/>
    </row>
    <row r="268" spans="1:18" ht="12.75">
      <c r="A268" s="12">
        <f>((1/2)*('[1]Inline'!$B$66-'[1]Inline'!$B$65))+'[1]Inline'!$B$65</f>
        <v>689996.401</v>
      </c>
      <c r="B268" s="11">
        <f>((1/2)*('[1]Inline'!$C$66-'[1]Inline'!$C$65))+'[1]Inline'!$C$65</f>
        <v>4292859.770354999</v>
      </c>
      <c r="C268" s="11">
        <f>((1/2)*('[1]Inline'!$E$66-'[1]Inline'!$E$65))+'[1]Inline'!$E$65</f>
        <v>2003.1680000000001</v>
      </c>
      <c r="D268" s="11">
        <v>355</v>
      </c>
      <c r="E268" s="11">
        <f>A268-600000</f>
        <v>89996.40099999995</v>
      </c>
      <c r="F268" s="11">
        <f>B268-4000000</f>
        <v>292859.77035499923</v>
      </c>
      <c r="J268" s="15">
        <f>('[1]Inline'!H255-'[1]Inline'!H254)/2+'[1]Inline'!H254</f>
        <v>689995.769</v>
      </c>
      <c r="K268" s="15">
        <f>('[1]Inline'!I255-'[1]Inline'!I254)/2+'[1]Inline'!I254</f>
        <v>4292862.146977499</v>
      </c>
      <c r="L268" s="11"/>
      <c r="M268" s="11">
        <f>('[1]Inline'!J255-'[1]Inline'!J254)/2+'[1]Inline'!J254</f>
        <v>2002.939</v>
      </c>
      <c r="N268" s="11">
        <v>352.5</v>
      </c>
      <c r="O268" s="15">
        <f>J268-600000</f>
        <v>89995.76899999997</v>
      </c>
      <c r="P268" s="12">
        <f>K268-4000000</f>
        <v>292862.1469774991</v>
      </c>
      <c r="Q268" s="19"/>
      <c r="R268" s="19"/>
    </row>
    <row r="269" spans="1:18" ht="12.75">
      <c r="A269" s="11">
        <f>(('[1]Inline'!$B$66-'[1]Inline'!$B$65)*(3/4))+'[1]Inline'!$B$65</f>
        <v>689996.651</v>
      </c>
      <c r="B269" s="11">
        <f>(('[1]Inline'!$C$66-'[1]Inline'!$C$65)*(3/4))+'[1]Inline'!$C$65</f>
        <v>4292858.821355999</v>
      </c>
      <c r="C269" s="11">
        <f>(('[1]Inline'!$E$66-'[1]Inline'!$E$65)*(3/4))+'[1]Inline'!$E$65</f>
        <v>2003.2585</v>
      </c>
      <c r="D269" s="11">
        <v>356</v>
      </c>
      <c r="E269" s="11">
        <f>A269-600000</f>
        <v>89996.65099999995</v>
      </c>
      <c r="F269" s="11">
        <f>B269-4000000</f>
        <v>292858.82135599945</v>
      </c>
      <c r="J269" s="15">
        <f>('[1]Inline'!H256-'[1]Inline'!H255)/2+'[1]Inline'!H255</f>
        <v>689996.026</v>
      </c>
      <c r="K269" s="15">
        <f>('[1]Inline'!I256-'[1]Inline'!I255)/2+'[1]Inline'!I255</f>
        <v>4292861.193853499</v>
      </c>
      <c r="L269" s="11"/>
      <c r="M269" s="11">
        <f>('[1]Inline'!J256-'[1]Inline'!J255)/2+'[1]Inline'!J255</f>
        <v>2003.0322500000002</v>
      </c>
      <c r="N269" s="11">
        <v>353.5</v>
      </c>
      <c r="O269" s="15">
        <f>J269-600000</f>
        <v>89996.02599999995</v>
      </c>
      <c r="P269" s="12">
        <f>K269-4000000</f>
        <v>292861.19385349937</v>
      </c>
      <c r="Q269" s="19"/>
      <c r="R269" s="19"/>
    </row>
    <row r="270" spans="1:18" ht="12.75">
      <c r="A270" s="11">
        <f>'[1]Inline'!B66</f>
        <v>689996.901</v>
      </c>
      <c r="B270" s="11">
        <f>'[1]Inline'!C66</f>
        <v>4292857.872357</v>
      </c>
      <c r="C270" s="11">
        <f>'[1]Inline'!E66</f>
        <v>2003.349</v>
      </c>
      <c r="D270" s="11">
        <v>357</v>
      </c>
      <c r="E270" s="11">
        <f>A270-600000</f>
        <v>89996.90099999995</v>
      </c>
      <c r="F270" s="11">
        <f>B270-4000000</f>
        <v>292857.87235699967</v>
      </c>
      <c r="J270" s="15">
        <f>('[1]Inline'!H257-'[1]Inline'!H256)/2+'[1]Inline'!H256</f>
        <v>689996.276</v>
      </c>
      <c r="K270" s="15">
        <f>('[1]Inline'!I257-'[1]Inline'!I256)/2+'[1]Inline'!I256</f>
        <v>4292860.2448545</v>
      </c>
      <c r="L270" s="11"/>
      <c r="M270" s="11">
        <f>('[1]Inline'!J257-'[1]Inline'!J256)/2+'[1]Inline'!J256</f>
        <v>2003.12275</v>
      </c>
      <c r="N270" s="11">
        <v>354.5</v>
      </c>
      <c r="O270" s="15">
        <f>J270-600000</f>
        <v>89996.27599999995</v>
      </c>
      <c r="P270" s="12">
        <f>K270-4000000</f>
        <v>292860.2448544996</v>
      </c>
      <c r="Q270" s="19"/>
      <c r="R270" s="19"/>
    </row>
    <row r="271" spans="1:18" ht="12.75">
      <c r="A271" s="11">
        <f>('[1]Inline'!$B$67-'[1]Inline'!$B$66)/4+'[1]Inline'!$B$66</f>
        <v>689997.1684999999</v>
      </c>
      <c r="B271" s="11">
        <f>('[1]Inline'!$C$67-'[1]Inline'!$C$66)/4+'[1]Inline'!$C$66</f>
        <v>4292856.906858</v>
      </c>
      <c r="C271" s="11">
        <f>('[1]Inline'!$E$67-'[1]Inline'!$E$66)/4+'[1]Inline'!$E$66</f>
        <v>2003.3607499999998</v>
      </c>
      <c r="D271" s="11">
        <v>358</v>
      </c>
      <c r="E271" s="11">
        <f>A271-600000</f>
        <v>89997.16849999991</v>
      </c>
      <c r="F271" s="11">
        <f>B271-4000000</f>
        <v>292856.906858</v>
      </c>
      <c r="J271" s="15">
        <f>('[1]Inline'!H258-'[1]Inline'!H257)/2+'[1]Inline'!H257</f>
        <v>689996.526</v>
      </c>
      <c r="K271" s="15">
        <f>('[1]Inline'!I258-'[1]Inline'!I257)/2+'[1]Inline'!I257</f>
        <v>4292859.2958555</v>
      </c>
      <c r="L271" s="11"/>
      <c r="M271" s="11">
        <f>('[1]Inline'!J258-'[1]Inline'!J257)/2+'[1]Inline'!J257</f>
        <v>2003.21325</v>
      </c>
      <c r="N271" s="11">
        <v>355.5</v>
      </c>
      <c r="O271" s="15">
        <f>J271-600000</f>
        <v>89996.52599999995</v>
      </c>
      <c r="P271" s="12">
        <f>K271-4000000</f>
        <v>292859.2958554998</v>
      </c>
      <c r="Q271" s="19"/>
      <c r="R271" s="19"/>
    </row>
    <row r="272" spans="1:18" ht="12.75">
      <c r="A272" s="12">
        <f>((1/2)*('[1]Inline'!$B$67-'[1]Inline'!$B$66))+'[1]Inline'!$B$66</f>
        <v>689997.436</v>
      </c>
      <c r="B272" s="11">
        <f>((1/2)*('[1]Inline'!$C$67-'[1]Inline'!$C$66))+'[1]Inline'!$C$66</f>
        <v>4292855.941359</v>
      </c>
      <c r="C272" s="11">
        <f>((1/2)*('[1]Inline'!$E$67-'[1]Inline'!$E$66))+'[1]Inline'!$E$66</f>
        <v>2003.3725</v>
      </c>
      <c r="D272" s="11">
        <v>359</v>
      </c>
      <c r="E272" s="11">
        <f>A272-600000</f>
        <v>89997.43599999999</v>
      </c>
      <c r="F272" s="11">
        <f>B272-4000000</f>
        <v>292855.9413590003</v>
      </c>
      <c r="J272" s="15">
        <f>('[1]Inline'!H259-'[1]Inline'!H258)/2+'[1]Inline'!H258</f>
        <v>689996.776</v>
      </c>
      <c r="K272" s="15">
        <f>('[1]Inline'!I259-'[1]Inline'!I258)/2+'[1]Inline'!I258</f>
        <v>4292858.346856499</v>
      </c>
      <c r="L272" s="11"/>
      <c r="M272" s="11">
        <f>('[1]Inline'!J259-'[1]Inline'!J258)/2+'[1]Inline'!J258</f>
        <v>2003.30375</v>
      </c>
      <c r="N272" s="11">
        <v>356.5</v>
      </c>
      <c r="O272" s="15">
        <f>J272-600000</f>
        <v>89996.77599999995</v>
      </c>
      <c r="P272" s="12">
        <f>K272-4000000</f>
        <v>292858.3468564991</v>
      </c>
      <c r="Q272" s="19"/>
      <c r="R272" s="19"/>
    </row>
    <row r="273" spans="1:18" ht="12.75">
      <c r="A273" s="11">
        <f>(('[1]Inline'!$B$67-'[1]Inline'!$B$66)*(3/4))+'[1]Inline'!$B$66</f>
        <v>689997.7035000001</v>
      </c>
      <c r="B273" s="11">
        <f>(('[1]Inline'!$C$67-'[1]Inline'!$C$66)*(3/4))+'[1]Inline'!$C$66</f>
        <v>4292854.97586</v>
      </c>
      <c r="C273" s="11">
        <f>(('[1]Inline'!$E$67-'[1]Inline'!$E$66)*(3/4))+'[1]Inline'!$E$66</f>
        <v>2003.38425</v>
      </c>
      <c r="D273" s="11">
        <v>360</v>
      </c>
      <c r="E273" s="11">
        <f>A273-600000</f>
        <v>89997.70350000006</v>
      </c>
      <c r="F273" s="11">
        <f>B273-4000000</f>
        <v>292854.97585999966</v>
      </c>
      <c r="J273" s="15">
        <f>('[1]Inline'!H260-'[1]Inline'!H259)/2+'[1]Inline'!H259</f>
        <v>689997.0347499999</v>
      </c>
      <c r="K273" s="15">
        <f>('[1]Inline'!I260-'[1]Inline'!I259)/2+'[1]Inline'!I259</f>
        <v>4292857.3896075</v>
      </c>
      <c r="L273" s="11"/>
      <c r="M273" s="11">
        <f>('[1]Inline'!J260-'[1]Inline'!J259)/2+'[1]Inline'!J259</f>
        <v>2003.354875</v>
      </c>
      <c r="N273" s="11">
        <v>357.5</v>
      </c>
      <c r="O273" s="15">
        <f>J273-600000</f>
        <v>89997.03474999988</v>
      </c>
      <c r="P273" s="12">
        <f>K273-4000000</f>
        <v>292857.3896075003</v>
      </c>
      <c r="Q273" s="19"/>
      <c r="R273" s="19"/>
    </row>
    <row r="274" spans="1:18" ht="12.75">
      <c r="A274" s="11">
        <f>'[1]Inline'!B67</f>
        <v>689997.971</v>
      </c>
      <c r="B274" s="11">
        <f>'[1]Inline'!C67</f>
        <v>4292854.010361</v>
      </c>
      <c r="C274" s="11">
        <f>'[1]Inline'!E67</f>
        <v>2003.396</v>
      </c>
      <c r="D274" s="11">
        <v>361</v>
      </c>
      <c r="E274" s="11">
        <f>A274-600000</f>
        <v>89997.97100000002</v>
      </c>
      <c r="F274" s="11">
        <f>B274-4000000</f>
        <v>292854.01036099996</v>
      </c>
      <c r="J274" s="15">
        <f>('[1]Inline'!H261-'[1]Inline'!H260)/2+'[1]Inline'!H260</f>
        <v>689997.30225</v>
      </c>
      <c r="K274" s="15">
        <f>('[1]Inline'!I261-'[1]Inline'!I260)/2+'[1]Inline'!I260</f>
        <v>4292856.4241085</v>
      </c>
      <c r="L274" s="11"/>
      <c r="M274" s="11">
        <f>('[1]Inline'!J261-'[1]Inline'!J260)/2+'[1]Inline'!J260</f>
        <v>2003.3666249999999</v>
      </c>
      <c r="N274" s="11">
        <v>358.5</v>
      </c>
      <c r="O274" s="15">
        <f>J274-600000</f>
        <v>89997.30224999995</v>
      </c>
      <c r="P274" s="12">
        <f>K274-4000000</f>
        <v>292856.42410849966</v>
      </c>
      <c r="Q274" s="19"/>
      <c r="R274" s="19"/>
    </row>
    <row r="275" spans="1:18" ht="12.75">
      <c r="A275" s="11">
        <f>('[1]Inline'!$B$68-'[1]Inline'!$B$67)/4+'[1]Inline'!$B$67</f>
        <v>689998.2275</v>
      </c>
      <c r="B275" s="11">
        <f>('[1]Inline'!$C$68-'[1]Inline'!$C$67)/4+'[1]Inline'!$C$67</f>
        <v>4292853.043862</v>
      </c>
      <c r="C275" s="11">
        <f>('[1]Inline'!$E$68-'[1]Inline'!$E$67)/4+'[1]Inline'!$E$67</f>
        <v>2003.453</v>
      </c>
      <c r="D275" s="11">
        <v>362</v>
      </c>
      <c r="E275" s="11">
        <f>A275-600000</f>
        <v>89998.22750000004</v>
      </c>
      <c r="F275" s="11">
        <f>B275-4000000</f>
        <v>292853.0438620001</v>
      </c>
      <c r="J275" s="15">
        <f>('[1]Inline'!H262-'[1]Inline'!H261)/2+'[1]Inline'!H261</f>
        <v>689997.56975</v>
      </c>
      <c r="K275" s="15">
        <f>('[1]Inline'!I262-'[1]Inline'!I261)/2+'[1]Inline'!I261</f>
        <v>4292855.4586095</v>
      </c>
      <c r="L275" s="11"/>
      <c r="M275" s="11">
        <f>('[1]Inline'!J262-'[1]Inline'!J261)/2+'[1]Inline'!J261</f>
        <v>2003.378375</v>
      </c>
      <c r="N275" s="11">
        <v>359.5</v>
      </c>
      <c r="O275" s="15">
        <f>J275-600000</f>
        <v>89997.56975000002</v>
      </c>
      <c r="P275" s="12">
        <f>K275-4000000</f>
        <v>292855.45860949997</v>
      </c>
      <c r="Q275" s="19"/>
      <c r="R275" s="19"/>
    </row>
    <row r="276" spans="1:18" ht="12.75">
      <c r="A276" s="12">
        <f>((1/2)*('[1]Inline'!$B$68-'[1]Inline'!$B$67))+'[1]Inline'!$B$67</f>
        <v>689998.4839999999</v>
      </c>
      <c r="B276" s="11">
        <f>((1/2)*('[1]Inline'!$C$68-'[1]Inline'!$C$67))+'[1]Inline'!$C$67</f>
        <v>4292852.077362999</v>
      </c>
      <c r="C276" s="11">
        <f>((1/2)*('[1]Inline'!$E$68-'[1]Inline'!$E$67))+'[1]Inline'!$E$67</f>
        <v>2003.51</v>
      </c>
      <c r="D276" s="11">
        <v>363</v>
      </c>
      <c r="E276" s="11">
        <f>A276-600000</f>
        <v>89998.48399999994</v>
      </c>
      <c r="F276" s="11">
        <f>B276-4000000</f>
        <v>292852.0773629993</v>
      </c>
      <c r="J276" s="15">
        <f>('[1]Inline'!H263-'[1]Inline'!H262)/2+'[1]Inline'!H262</f>
        <v>689997.8372500001</v>
      </c>
      <c r="K276" s="15">
        <f>('[1]Inline'!I263-'[1]Inline'!I262)/2+'[1]Inline'!I262</f>
        <v>4292854.4931105</v>
      </c>
      <c r="L276" s="11"/>
      <c r="M276" s="11">
        <f>('[1]Inline'!J263-'[1]Inline'!J262)/2+'[1]Inline'!J262</f>
        <v>2003.390125</v>
      </c>
      <c r="N276" s="11">
        <v>360.5</v>
      </c>
      <c r="O276" s="15">
        <f>J276-600000</f>
        <v>89997.8372500001</v>
      </c>
      <c r="P276" s="12">
        <f>K276-4000000</f>
        <v>292854.4931105003</v>
      </c>
      <c r="Q276" s="19"/>
      <c r="R276" s="19"/>
    </row>
    <row r="277" spans="1:18" ht="12.75">
      <c r="A277" s="11">
        <f>(('[1]Inline'!$B$68-'[1]Inline'!$B$67)*(3/4))+'[1]Inline'!$B$67</f>
        <v>689998.7405</v>
      </c>
      <c r="B277" s="11">
        <f>(('[1]Inline'!$C$68-'[1]Inline'!$C$67)*(3/4))+'[1]Inline'!$C$67</f>
        <v>4292851.110863999</v>
      </c>
      <c r="C277" s="11">
        <f>(('[1]Inline'!$E$68-'[1]Inline'!$E$67)*(3/4))+'[1]Inline'!$E$67</f>
        <v>2003.567</v>
      </c>
      <c r="D277" s="11">
        <v>364</v>
      </c>
      <c r="E277" s="11">
        <f>A277-600000</f>
        <v>89998.74049999996</v>
      </c>
      <c r="F277" s="11">
        <f>B277-4000000</f>
        <v>292851.11086399946</v>
      </c>
      <c r="J277" s="15">
        <f>('[1]Inline'!H264-'[1]Inline'!H263)/2+'[1]Inline'!H263</f>
        <v>689998.09925</v>
      </c>
      <c r="K277" s="15">
        <f>('[1]Inline'!I264-'[1]Inline'!I263)/2+'[1]Inline'!I263</f>
        <v>4292853.5271115005</v>
      </c>
      <c r="L277" s="11"/>
      <c r="M277" s="11">
        <f>('[1]Inline'!J264-'[1]Inline'!J263)/2+'[1]Inline'!J263</f>
        <v>2003.4245</v>
      </c>
      <c r="N277" s="11">
        <v>361.5</v>
      </c>
      <c r="O277" s="15">
        <f>J277-600000</f>
        <v>89998.09924999997</v>
      </c>
      <c r="P277" s="12">
        <f>K277-4000000</f>
        <v>292853.5271115005</v>
      </c>
      <c r="Q277" s="19"/>
      <c r="R277" s="19"/>
    </row>
    <row r="278" spans="1:18" ht="12.75">
      <c r="A278" s="11">
        <f>'[1]Inline'!B68</f>
        <v>689998.997</v>
      </c>
      <c r="B278" s="11">
        <f>'[1]Inline'!C68</f>
        <v>4292850.144365</v>
      </c>
      <c r="C278" s="11">
        <f>'[1]Inline'!E68</f>
        <v>2003.624</v>
      </c>
      <c r="D278" s="11">
        <v>365</v>
      </c>
      <c r="E278" s="11">
        <f>A278-600000</f>
        <v>89998.99699999997</v>
      </c>
      <c r="F278" s="11">
        <f>B278-4000000</f>
        <v>292850.1443649996</v>
      </c>
      <c r="J278" s="15">
        <f>('[1]Inline'!H265-'[1]Inline'!H264)/2+'[1]Inline'!H264</f>
        <v>689998.35575</v>
      </c>
      <c r="K278" s="15">
        <f>('[1]Inline'!I265-'[1]Inline'!I264)/2+'[1]Inline'!I264</f>
        <v>4292852.5606125</v>
      </c>
      <c r="L278" s="11"/>
      <c r="M278" s="11">
        <f>('[1]Inline'!J265-'[1]Inline'!J264)/2+'[1]Inline'!J264</f>
        <v>2003.4814999999999</v>
      </c>
      <c r="N278" s="11">
        <v>362.5</v>
      </c>
      <c r="O278" s="15">
        <f>J278-600000</f>
        <v>89998.35574999999</v>
      </c>
      <c r="P278" s="12">
        <f>K278-4000000</f>
        <v>292852.5606124997</v>
      </c>
      <c r="Q278" s="19"/>
      <c r="R278" s="19"/>
    </row>
    <row r="279" spans="1:18" ht="12.75">
      <c r="A279" s="11">
        <f>('[1]Inline'!$B$69-'[1]Inline'!$B$68)/4+'[1]Inline'!$B$68</f>
        <v>689999.20575</v>
      </c>
      <c r="B279" s="11">
        <f>('[1]Inline'!$C$69-'[1]Inline'!$C$68)/4+'[1]Inline'!$C$68</f>
        <v>4292849.174116</v>
      </c>
      <c r="C279" s="11">
        <f>('[1]Inline'!$E$69-'[1]Inline'!$E$68)/4+'[1]Inline'!$E$68</f>
        <v>2003.7047499999999</v>
      </c>
      <c r="D279" s="11">
        <v>366</v>
      </c>
      <c r="E279" s="11">
        <f>A279-600000</f>
        <v>89999.20574999996</v>
      </c>
      <c r="F279" s="11">
        <f>B279-4000000</f>
        <v>292849.1741159996</v>
      </c>
      <c r="J279" s="15">
        <f>('[1]Inline'!H266-'[1]Inline'!H265)/2+'[1]Inline'!H265</f>
        <v>689998.61225</v>
      </c>
      <c r="K279" s="15">
        <f>('[1]Inline'!I266-'[1]Inline'!I265)/2+'[1]Inline'!I265</f>
        <v>4292851.594113499</v>
      </c>
      <c r="L279" s="11"/>
      <c r="M279" s="11">
        <f>('[1]Inline'!J266-'[1]Inline'!J265)/2+'[1]Inline'!J265</f>
        <v>2003.5385</v>
      </c>
      <c r="N279" s="11">
        <v>363.5</v>
      </c>
      <c r="O279" s="15">
        <f>J279-600000</f>
        <v>89998.61225</v>
      </c>
      <c r="P279" s="12">
        <f>K279-4000000</f>
        <v>292851.5941134989</v>
      </c>
      <c r="Q279" s="19"/>
      <c r="R279" s="19"/>
    </row>
    <row r="280" spans="1:18" ht="12.75">
      <c r="A280" s="12">
        <f>((1/2)*('[1]Inline'!$B$69-'[1]Inline'!$B$68))+'[1]Inline'!$B$68</f>
        <v>689999.4145</v>
      </c>
      <c r="B280" s="11">
        <f>((1/2)*('[1]Inline'!$C$69-'[1]Inline'!$C$68))+'[1]Inline'!$C$68</f>
        <v>4292848.203867</v>
      </c>
      <c r="C280" s="11">
        <f>((1/2)*('[1]Inline'!$E$69-'[1]Inline'!$E$68))+'[1]Inline'!$E$68</f>
        <v>2003.7855</v>
      </c>
      <c r="D280" s="11">
        <v>367</v>
      </c>
      <c r="E280" s="11">
        <f>A280-600000</f>
        <v>89999.41449999996</v>
      </c>
      <c r="F280" s="11">
        <f>B280-4000000</f>
        <v>292848.2038669996</v>
      </c>
      <c r="J280" s="15">
        <f>('[1]Inline'!H267-'[1]Inline'!H266)/2+'[1]Inline'!H266</f>
        <v>689998.8687499999</v>
      </c>
      <c r="K280" s="15">
        <f>('[1]Inline'!I267-'[1]Inline'!I266)/2+'[1]Inline'!I266</f>
        <v>4292850.6276145</v>
      </c>
      <c r="L280" s="11"/>
      <c r="M280" s="11">
        <f>('[1]Inline'!J267-'[1]Inline'!J266)/2+'[1]Inline'!J266</f>
        <v>2003.5955</v>
      </c>
      <c r="N280" s="11">
        <v>364.5</v>
      </c>
      <c r="O280" s="15">
        <f>J280-600000</f>
        <v>89998.8687499999</v>
      </c>
      <c r="P280" s="12">
        <f>K280-4000000</f>
        <v>292850.6276145</v>
      </c>
      <c r="Q280" s="19"/>
      <c r="R280" s="19"/>
    </row>
    <row r="281" spans="1:18" ht="12.75">
      <c r="A281" s="11">
        <f>(('[1]Inline'!$B$69-'[1]Inline'!$B$68)*(3/4))+'[1]Inline'!$B$68</f>
        <v>689999.6232500001</v>
      </c>
      <c r="B281" s="11">
        <f>(('[1]Inline'!$C$69-'[1]Inline'!$C$68)*(3/4))+'[1]Inline'!$C$68</f>
        <v>4292847.233618</v>
      </c>
      <c r="C281" s="11">
        <f>(('[1]Inline'!$E$69-'[1]Inline'!$E$68)*(3/4))+'[1]Inline'!$E$68</f>
        <v>2003.86625</v>
      </c>
      <c r="D281" s="11">
        <v>368</v>
      </c>
      <c r="E281" s="11">
        <f>A281-600000</f>
        <v>89999.62325000006</v>
      </c>
      <c r="F281" s="11">
        <f>B281-4000000</f>
        <v>292847.2336179996</v>
      </c>
      <c r="J281" s="15">
        <f>('[1]Inline'!H268-'[1]Inline'!H267)/2+'[1]Inline'!H267</f>
        <v>689999.101375</v>
      </c>
      <c r="K281" s="15">
        <f>('[1]Inline'!I268-'[1]Inline'!I267)/2+'[1]Inline'!I267</f>
        <v>4292849.659240499</v>
      </c>
      <c r="L281" s="11"/>
      <c r="M281" s="11">
        <f>('[1]Inline'!J268-'[1]Inline'!J267)/2+'[1]Inline'!J267</f>
        <v>2003.6643749999998</v>
      </c>
      <c r="N281" s="11">
        <v>365.5</v>
      </c>
      <c r="O281" s="15">
        <f>J281-600000</f>
        <v>89999.10137499997</v>
      </c>
      <c r="P281" s="12">
        <f>K281-4000000</f>
        <v>292849.65924049914</v>
      </c>
      <c r="Q281" s="19"/>
      <c r="R281" s="19"/>
    </row>
    <row r="282" spans="1:18" ht="12.75">
      <c r="A282" s="11">
        <f>'[1]Inline'!B69</f>
        <v>689999.832</v>
      </c>
      <c r="B282" s="11">
        <f>'[1]Inline'!C69</f>
        <v>4292846.263369</v>
      </c>
      <c r="C282" s="11">
        <f>'[1]Inline'!E69</f>
        <v>2003.947</v>
      </c>
      <c r="D282" s="11">
        <v>369</v>
      </c>
      <c r="E282" s="11">
        <f>A282-600000</f>
        <v>89999.83200000005</v>
      </c>
      <c r="F282" s="11">
        <f>B282-4000000</f>
        <v>292846.2633689996</v>
      </c>
      <c r="J282" s="15">
        <f>('[1]Inline'!H269-'[1]Inline'!H268)/2+'[1]Inline'!H268</f>
        <v>689999.310125</v>
      </c>
      <c r="K282" s="15">
        <f>('[1]Inline'!I269-'[1]Inline'!I268)/2+'[1]Inline'!I268</f>
        <v>4292848.6889915</v>
      </c>
      <c r="L282" s="11"/>
      <c r="M282" s="11">
        <f>('[1]Inline'!J269-'[1]Inline'!J268)/2+'[1]Inline'!J268</f>
        <v>2003.745125</v>
      </c>
      <c r="N282" s="11">
        <v>366.5</v>
      </c>
      <c r="O282" s="15">
        <f>J282-600000</f>
        <v>89999.31012499996</v>
      </c>
      <c r="P282" s="12">
        <f>K282-4000000</f>
        <v>292848.68899150006</v>
      </c>
      <c r="Q282" s="19"/>
      <c r="R282" s="19"/>
    </row>
    <row r="283" spans="1:18" ht="12.75">
      <c r="A283" s="11">
        <f>('[1]Inline'!$B$70-'[1]Inline'!$B$69)/4+'[1]Inline'!$B$69</f>
        <v>690000.0827500001</v>
      </c>
      <c r="B283" s="11">
        <f>('[1]Inline'!$C$70-'[1]Inline'!$C$69)/4+'[1]Inline'!$C$69</f>
        <v>4292845.28737</v>
      </c>
      <c r="C283" s="11">
        <f>('[1]Inline'!$E$70-'[1]Inline'!$E$69)/4+'[1]Inline'!$E$69</f>
        <v>2004.0462499999999</v>
      </c>
      <c r="D283" s="11">
        <v>370</v>
      </c>
      <c r="E283" s="11">
        <f>A283-600000</f>
        <v>90000.08275000006</v>
      </c>
      <c r="F283" s="11">
        <f>B283-4000000</f>
        <v>292845.28737000003</v>
      </c>
      <c r="J283" s="15">
        <f>('[1]Inline'!H270-'[1]Inline'!H269)/2+'[1]Inline'!H269</f>
        <v>689999.5188750001</v>
      </c>
      <c r="K283" s="15">
        <f>('[1]Inline'!I270-'[1]Inline'!I269)/2+'[1]Inline'!I269</f>
        <v>4292847.718742499</v>
      </c>
      <c r="L283" s="11"/>
      <c r="M283" s="11">
        <f>('[1]Inline'!J270-'[1]Inline'!J269)/2+'[1]Inline'!J269</f>
        <v>2003.825875</v>
      </c>
      <c r="N283" s="11">
        <v>367.5</v>
      </c>
      <c r="O283" s="15">
        <f>J283-600000</f>
        <v>89999.51887500007</v>
      </c>
      <c r="P283" s="12">
        <f>K283-4000000</f>
        <v>292847.7187424991</v>
      </c>
      <c r="Q283" s="19"/>
      <c r="R283" s="19"/>
    </row>
    <row r="284" spans="1:18" ht="12.75">
      <c r="A284" s="12">
        <f>((1/2)*('[1]Inline'!$B$70-'[1]Inline'!$B$69))+'[1]Inline'!$B$69</f>
        <v>690000.3335</v>
      </c>
      <c r="B284" s="11">
        <f>((1/2)*('[1]Inline'!$C$70-'[1]Inline'!$C$69))+'[1]Inline'!$C$69</f>
        <v>4292844.3113710005</v>
      </c>
      <c r="C284" s="11">
        <f>((1/2)*('[1]Inline'!$E$70-'[1]Inline'!$E$69))+'[1]Inline'!$E$69</f>
        <v>2004.1455</v>
      </c>
      <c r="D284" s="11">
        <v>371</v>
      </c>
      <c r="E284" s="11">
        <f>A284-600000</f>
        <v>90000.33349999995</v>
      </c>
      <c r="F284" s="11">
        <f>B284-4000000</f>
        <v>292844.3113710005</v>
      </c>
      <c r="J284" s="15">
        <f>('[1]Inline'!H271-'[1]Inline'!H270)/2+'[1]Inline'!H270</f>
        <v>689999.727625</v>
      </c>
      <c r="K284" s="15">
        <f>('[1]Inline'!I271-'[1]Inline'!I270)/2+'[1]Inline'!I270</f>
        <v>4292846.7484935</v>
      </c>
      <c r="L284" s="11"/>
      <c r="M284" s="11">
        <f>('[1]Inline'!J271-'[1]Inline'!J270)/2+'[1]Inline'!J270</f>
        <v>2003.906625</v>
      </c>
      <c r="N284" s="11">
        <v>368.5</v>
      </c>
      <c r="O284" s="15">
        <f>J284-600000</f>
        <v>89999.72762500006</v>
      </c>
      <c r="P284" s="12">
        <f>K284-4000000</f>
        <v>292846.74849350005</v>
      </c>
      <c r="Q284" s="19"/>
      <c r="R284" s="19"/>
    </row>
    <row r="285" spans="1:18" ht="12.75">
      <c r="A285" s="11">
        <f>(('[1]Inline'!$B$70-'[1]Inline'!$B$69)*(3/4))+'[1]Inline'!$B$69</f>
        <v>690000.58425</v>
      </c>
      <c r="B285" s="11">
        <f>(('[1]Inline'!$C$70-'[1]Inline'!$C$69)*(3/4))+'[1]Inline'!$C$69</f>
        <v>4292843.335372</v>
      </c>
      <c r="C285" s="11">
        <f>(('[1]Inline'!$E$70-'[1]Inline'!$E$69)*(3/4))+'[1]Inline'!$E$69</f>
        <v>2004.24475</v>
      </c>
      <c r="D285" s="11">
        <v>372</v>
      </c>
      <c r="E285" s="11">
        <f>A285-600000</f>
        <v>90000.58424999996</v>
      </c>
      <c r="F285" s="11">
        <f>B285-4000000</f>
        <v>292843.335372</v>
      </c>
      <c r="J285" s="15">
        <f>('[1]Inline'!H272-'[1]Inline'!H271)/2+'[1]Inline'!H271</f>
        <v>689999.957375</v>
      </c>
      <c r="K285" s="15">
        <f>('[1]Inline'!I272-'[1]Inline'!I271)/2+'[1]Inline'!I271</f>
        <v>4292845.7753695</v>
      </c>
      <c r="L285" s="11"/>
      <c r="M285" s="11">
        <f>('[1]Inline'!J272-'[1]Inline'!J271)/2+'[1]Inline'!J271</f>
        <v>2003.9966249999998</v>
      </c>
      <c r="N285" s="11">
        <v>369.5</v>
      </c>
      <c r="O285" s="15">
        <f>J285-600000</f>
        <v>89999.957375</v>
      </c>
      <c r="P285" s="12">
        <f>K285-4000000</f>
        <v>292845.7753694998</v>
      </c>
      <c r="Q285" s="19"/>
      <c r="R285" s="19"/>
    </row>
    <row r="286" spans="1:18" ht="12.75">
      <c r="A286" s="11">
        <f>'[1]Inline'!B70</f>
        <v>690000.835</v>
      </c>
      <c r="B286" s="11">
        <f>'[1]Inline'!C70</f>
        <v>4292842.359373</v>
      </c>
      <c r="C286" s="11">
        <f>'[1]Inline'!E70</f>
        <v>2004.344</v>
      </c>
      <c r="D286" s="11">
        <v>373</v>
      </c>
      <c r="E286" s="11">
        <f>A286-600000</f>
        <v>90000.83499999996</v>
      </c>
      <c r="F286" s="11">
        <f>B286-4000000</f>
        <v>292842.35937300045</v>
      </c>
      <c r="J286" s="15">
        <f>('[1]Inline'!H273-'[1]Inline'!H272)/2+'[1]Inline'!H272</f>
        <v>690000.208125</v>
      </c>
      <c r="K286" s="15">
        <f>('[1]Inline'!I273-'[1]Inline'!I272)/2+'[1]Inline'!I272</f>
        <v>4292844.7993705</v>
      </c>
      <c r="L286" s="11"/>
      <c r="M286" s="11">
        <f>('[1]Inline'!J273-'[1]Inline'!J272)/2+'[1]Inline'!J272</f>
        <v>2004.095875</v>
      </c>
      <c r="N286" s="11">
        <v>370.5</v>
      </c>
      <c r="O286" s="15">
        <f>J286-600000</f>
        <v>90000.208125</v>
      </c>
      <c r="P286" s="12">
        <f>K286-4000000</f>
        <v>292844.79937050026</v>
      </c>
      <c r="Q286" s="19"/>
      <c r="R286" s="19"/>
    </row>
    <row r="287" spans="1:18" ht="12.75">
      <c r="A287" s="11">
        <f>('[1]Inline'!$B$71-'[1]Inline'!$B$70)/4+'[1]Inline'!$B$70</f>
        <v>690001.09525</v>
      </c>
      <c r="B287" s="11">
        <f>('[1]Inline'!$C$71-'[1]Inline'!$C$70)/4+'[1]Inline'!$C$70</f>
        <v>4292841.423124</v>
      </c>
      <c r="C287" s="11">
        <f>('[1]Inline'!$E$71-'[1]Inline'!$E$70)/4+'[1]Inline'!$E$70</f>
        <v>2004.419</v>
      </c>
      <c r="D287" s="11">
        <v>374</v>
      </c>
      <c r="E287" s="11">
        <f>A287-600000</f>
        <v>90001.09525000001</v>
      </c>
      <c r="F287" s="11">
        <f>B287-4000000</f>
        <v>292841.42312400043</v>
      </c>
      <c r="J287" s="15">
        <f>('[1]Inline'!H274-'[1]Inline'!H273)/2+'[1]Inline'!H273</f>
        <v>690000.458875</v>
      </c>
      <c r="K287" s="15">
        <f>('[1]Inline'!I274-'[1]Inline'!I273)/2+'[1]Inline'!I273</f>
        <v>4292843.8233715</v>
      </c>
      <c r="L287" s="11"/>
      <c r="M287" s="11">
        <f>('[1]Inline'!J274-'[1]Inline'!J273)/2+'[1]Inline'!J273</f>
        <v>2004.1951250000002</v>
      </c>
      <c r="N287" s="11">
        <v>371.5</v>
      </c>
      <c r="O287" s="15">
        <f>J287-600000</f>
        <v>90000.45887500001</v>
      </c>
      <c r="P287" s="12">
        <f>K287-4000000</f>
        <v>292843.8233714998</v>
      </c>
      <c r="Q287" s="19"/>
      <c r="R287" s="19"/>
    </row>
    <row r="288" spans="1:18" ht="12.75">
      <c r="A288" s="12">
        <f>((1/2)*('[1]Inline'!$B$71-'[1]Inline'!$B$70))+'[1]Inline'!$B$70</f>
        <v>690001.3555000001</v>
      </c>
      <c r="B288" s="11">
        <f>((1/2)*('[1]Inline'!$C$71-'[1]Inline'!$C$70))+'[1]Inline'!$C$70</f>
        <v>4292840.486875</v>
      </c>
      <c r="C288" s="11">
        <f>((1/2)*('[1]Inline'!$E$71-'[1]Inline'!$E$70))+'[1]Inline'!$E$70</f>
        <v>2004.4940000000001</v>
      </c>
      <c r="D288" s="11">
        <v>375</v>
      </c>
      <c r="E288" s="11">
        <f>A288-600000</f>
        <v>90001.35550000006</v>
      </c>
      <c r="F288" s="11">
        <f>B288-4000000</f>
        <v>292840.4868750004</v>
      </c>
      <c r="J288" s="15">
        <f>('[1]Inline'!H275-'[1]Inline'!H274)/2+'[1]Inline'!H274</f>
        <v>690000.7096249999</v>
      </c>
      <c r="K288" s="15">
        <f>('[1]Inline'!I275-'[1]Inline'!I274)/2+'[1]Inline'!I274</f>
        <v>4292842.8473725</v>
      </c>
      <c r="L288" s="11"/>
      <c r="M288" s="11">
        <f>('[1]Inline'!J275-'[1]Inline'!J274)/2+'[1]Inline'!J274</f>
        <v>2004.294375</v>
      </c>
      <c r="N288" s="11">
        <v>372.5</v>
      </c>
      <c r="O288" s="15">
        <f>J288-600000</f>
        <v>90000.7096249999</v>
      </c>
      <c r="P288" s="12">
        <f>K288-4000000</f>
        <v>292842.8473725002</v>
      </c>
      <c r="Q288" s="19"/>
      <c r="R288" s="19"/>
    </row>
    <row r="289" spans="1:18" ht="12.75">
      <c r="A289" s="11">
        <f>(('[1]Inline'!$B$71-'[1]Inline'!$B$70)*(3/4))+'[1]Inline'!$B$70</f>
        <v>690001.61575</v>
      </c>
      <c r="B289" s="11">
        <f>(('[1]Inline'!$C$71-'[1]Inline'!$C$70)*(3/4))+'[1]Inline'!$C$70</f>
        <v>4292839.550626</v>
      </c>
      <c r="C289" s="11">
        <f>(('[1]Inline'!$E$71-'[1]Inline'!$E$70)*(3/4))+'[1]Inline'!$E$70</f>
        <v>2004.569</v>
      </c>
      <c r="D289" s="11">
        <v>376</v>
      </c>
      <c r="E289" s="11">
        <f>A289-600000</f>
        <v>90001.61575</v>
      </c>
      <c r="F289" s="11">
        <f>B289-4000000</f>
        <v>292839.5506260004</v>
      </c>
      <c r="J289" s="15">
        <f>('[1]Inline'!H276-'[1]Inline'!H275)/2+'[1]Inline'!H275</f>
        <v>690000.965125</v>
      </c>
      <c r="K289" s="15">
        <f>('[1]Inline'!I276-'[1]Inline'!I275)/2+'[1]Inline'!I275</f>
        <v>4292841.8912485</v>
      </c>
      <c r="L289" s="11"/>
      <c r="M289" s="11">
        <f>('[1]Inline'!J276-'[1]Inline'!J275)/2+'[1]Inline'!J275</f>
        <v>2004.3815</v>
      </c>
      <c r="N289" s="11">
        <v>373.5</v>
      </c>
      <c r="O289" s="15">
        <f>J289-600000</f>
        <v>90000.96512499999</v>
      </c>
      <c r="P289" s="12">
        <f>K289-4000000</f>
        <v>292841.8912485</v>
      </c>
      <c r="Q289" s="19"/>
      <c r="R289" s="19"/>
    </row>
    <row r="290" spans="1:18" ht="12.75">
      <c r="A290" s="11">
        <f>'[1]Inline'!B71</f>
        <v>690001.876</v>
      </c>
      <c r="B290" s="11">
        <f>'[1]Inline'!C71</f>
        <v>4292838.614377</v>
      </c>
      <c r="C290" s="11">
        <f>'[1]Inline'!E71</f>
        <v>2004.644</v>
      </c>
      <c r="D290" s="11">
        <v>377</v>
      </c>
      <c r="E290" s="11">
        <f>A290-600000</f>
        <v>90001.87600000005</v>
      </c>
      <c r="F290" s="11">
        <f>B290-4000000</f>
        <v>292838.61437700037</v>
      </c>
      <c r="J290" s="15">
        <f>('[1]Inline'!H277-'[1]Inline'!H276)/2+'[1]Inline'!H276</f>
        <v>690001.225375</v>
      </c>
      <c r="K290" s="15">
        <f>('[1]Inline'!I277-'[1]Inline'!I276)/2+'[1]Inline'!I276</f>
        <v>4292840.954999501</v>
      </c>
      <c r="L290" s="11"/>
      <c r="M290" s="11">
        <f>('[1]Inline'!J277-'[1]Inline'!J276)/2+'[1]Inline'!J276</f>
        <v>2004.4565000000002</v>
      </c>
      <c r="N290" s="11">
        <v>374.5</v>
      </c>
      <c r="O290" s="15">
        <f>J290-600000</f>
        <v>90001.22537500004</v>
      </c>
      <c r="P290" s="12">
        <f>K290-4000000</f>
        <v>292840.9549995009</v>
      </c>
      <c r="Q290" s="19"/>
      <c r="R290" s="19"/>
    </row>
    <row r="291" spans="1:18" ht="12.75">
      <c r="A291" s="11">
        <f>('[1]Inline'!$B$72-'[1]Inline'!$B$71)/4+'[1]Inline'!$B$71</f>
        <v>690002.1355000001</v>
      </c>
      <c r="B291" s="11">
        <f>('[1]Inline'!$C$72-'[1]Inline'!$C$71)/4+'[1]Inline'!$C$71</f>
        <v>4292837.667878</v>
      </c>
      <c r="C291" s="11">
        <f>('[1]Inline'!$E$72-'[1]Inline'!$E$71)/4+'[1]Inline'!$E$71</f>
        <v>2004.7535</v>
      </c>
      <c r="D291" s="11">
        <v>378</v>
      </c>
      <c r="E291" s="11">
        <f>A291-600000</f>
        <v>90002.13550000009</v>
      </c>
      <c r="F291" s="11">
        <f>B291-4000000</f>
        <v>292837.66787800007</v>
      </c>
      <c r="J291" s="15">
        <f>('[1]Inline'!H278-'[1]Inline'!H277)/2+'[1]Inline'!H277</f>
        <v>690001.485625</v>
      </c>
      <c r="K291" s="15">
        <f>('[1]Inline'!I278-'[1]Inline'!I277)/2+'[1]Inline'!I277</f>
        <v>4292840.0187505</v>
      </c>
      <c r="L291" s="11"/>
      <c r="M291" s="11">
        <f>('[1]Inline'!J278-'[1]Inline'!J277)/2+'[1]Inline'!J277</f>
        <v>2004.5315</v>
      </c>
      <c r="N291" s="11">
        <v>375.5</v>
      </c>
      <c r="O291" s="15">
        <f>J291-600000</f>
        <v>90001.48562499997</v>
      </c>
      <c r="P291" s="12">
        <f>K291-4000000</f>
        <v>292840.01875049993</v>
      </c>
      <c r="Q291" s="19"/>
      <c r="R291" s="19"/>
    </row>
    <row r="292" spans="1:18" ht="12.75">
      <c r="A292" s="12">
        <f>((1/2)*('[1]Inline'!$B$72-'[1]Inline'!$B$71))+'[1]Inline'!$B$71</f>
        <v>690002.395</v>
      </c>
      <c r="B292" s="11">
        <f>((1/2)*('[1]Inline'!$C$72-'[1]Inline'!$C$71))+'[1]Inline'!$C$71</f>
        <v>4292836.721379001</v>
      </c>
      <c r="C292" s="11">
        <f>((1/2)*('[1]Inline'!$E$72-'[1]Inline'!$E$71))+'[1]Inline'!$E$71</f>
        <v>2004.863</v>
      </c>
      <c r="D292" s="11">
        <v>379</v>
      </c>
      <c r="E292" s="11">
        <f>A292-600000</f>
        <v>90002.39500000002</v>
      </c>
      <c r="F292" s="11">
        <f>B292-4000000</f>
        <v>292836.7213790007</v>
      </c>
      <c r="J292" s="15">
        <f>('[1]Inline'!H279-'[1]Inline'!H278)/2+'[1]Inline'!H278</f>
        <v>690001.745875</v>
      </c>
      <c r="K292" s="15">
        <f>('[1]Inline'!I279-'[1]Inline'!I278)/2+'[1]Inline'!I278</f>
        <v>4292839.082501501</v>
      </c>
      <c r="L292" s="11"/>
      <c r="M292" s="11">
        <f>('[1]Inline'!J279-'[1]Inline'!J278)/2+'[1]Inline'!J278</f>
        <v>2004.6064999999999</v>
      </c>
      <c r="N292" s="11">
        <v>376.5</v>
      </c>
      <c r="O292" s="15">
        <f>J292-600000</f>
        <v>90001.74587500002</v>
      </c>
      <c r="P292" s="12">
        <f>K292-4000000</f>
        <v>292839.08250150084</v>
      </c>
      <c r="Q292" s="19"/>
      <c r="R292" s="19"/>
    </row>
    <row r="293" spans="1:18" ht="12.75">
      <c r="A293" s="11">
        <f>(('[1]Inline'!$B$72-'[1]Inline'!$B$71)*(3/4))+'[1]Inline'!$B$71</f>
        <v>690002.6545</v>
      </c>
      <c r="B293" s="11">
        <f>(('[1]Inline'!$C$72-'[1]Inline'!$C$71)*(3/4))+'[1]Inline'!$C$71</f>
        <v>4292835.77488</v>
      </c>
      <c r="C293" s="11">
        <f>(('[1]Inline'!$E$72-'[1]Inline'!$E$71)*(3/4))+'[1]Inline'!$E$71</f>
        <v>2004.9725</v>
      </c>
      <c r="D293" s="11">
        <v>380</v>
      </c>
      <c r="E293" s="11">
        <f>A293-600000</f>
        <v>90002.65449999995</v>
      </c>
      <c r="F293" s="11">
        <f>B293-4000000</f>
        <v>292835.7748800004</v>
      </c>
      <c r="J293" s="15">
        <f>('[1]Inline'!H280-'[1]Inline'!H279)/2+'[1]Inline'!H279</f>
        <v>690002.00575</v>
      </c>
      <c r="K293" s="15">
        <f>('[1]Inline'!I280-'[1]Inline'!I279)/2+'[1]Inline'!I279</f>
        <v>4292838.141127501</v>
      </c>
      <c r="L293" s="11"/>
      <c r="M293" s="11">
        <f>('[1]Inline'!J280-'[1]Inline'!J279)/2+'[1]Inline'!J279</f>
        <v>2004.69875</v>
      </c>
      <c r="N293" s="11">
        <v>377.5</v>
      </c>
      <c r="O293" s="15">
        <f>J293-600000</f>
        <v>90002.00575000001</v>
      </c>
      <c r="P293" s="12">
        <f>K293-4000000</f>
        <v>292838.1411275007</v>
      </c>
      <c r="Q293" s="19"/>
      <c r="R293" s="19"/>
    </row>
    <row r="294" spans="1:18" ht="12.75">
      <c r="A294" s="11">
        <f>'[1]Inline'!B72</f>
        <v>690002.914</v>
      </c>
      <c r="B294" s="11">
        <f>'[1]Inline'!C72</f>
        <v>4292834.828381</v>
      </c>
      <c r="C294" s="11">
        <f>'[1]Inline'!E72</f>
        <v>2005.082</v>
      </c>
      <c r="D294" s="11">
        <v>381</v>
      </c>
      <c r="E294" s="11">
        <f>A294-600000</f>
        <v>90002.91399999999</v>
      </c>
      <c r="F294" s="11">
        <f>B294-4000000</f>
        <v>292834.8283810001</v>
      </c>
      <c r="J294" s="15">
        <f>('[1]Inline'!H281-'[1]Inline'!H280)/2+'[1]Inline'!H280</f>
        <v>690002.26525</v>
      </c>
      <c r="K294" s="15">
        <f>('[1]Inline'!I281-'[1]Inline'!I280)/2+'[1]Inline'!I280</f>
        <v>4292837.1946285</v>
      </c>
      <c r="L294" s="11"/>
      <c r="M294" s="11">
        <f>('[1]Inline'!J281-'[1]Inline'!J280)/2+'[1]Inline'!J280</f>
        <v>2004.80825</v>
      </c>
      <c r="N294" s="11">
        <v>378.5</v>
      </c>
      <c r="O294" s="15">
        <f>J294-600000</f>
        <v>90002.26525000005</v>
      </c>
      <c r="P294" s="12">
        <f>K294-4000000</f>
        <v>292837.1946285004</v>
      </c>
      <c r="Q294" s="19"/>
      <c r="R294" s="19"/>
    </row>
    <row r="295" spans="1:18" ht="12.75">
      <c r="A295" s="11">
        <f>('[1]Inline'!$B$73-'[1]Inline'!$B$72)/4+'[1]Inline'!$B$72</f>
        <v>690003.16375</v>
      </c>
      <c r="B295" s="11">
        <f>('[1]Inline'!$C$73-'[1]Inline'!$C$72)/4+'[1]Inline'!$C$72</f>
        <v>4292833.8261319995</v>
      </c>
      <c r="C295" s="11">
        <f>('[1]Inline'!$E$73-'[1]Inline'!$E$72)/4+'[1]Inline'!$E$72</f>
        <v>2005.1257500000002</v>
      </c>
      <c r="D295" s="11">
        <v>382</v>
      </c>
      <c r="E295" s="11">
        <f>A295-600000</f>
        <v>90003.16374999995</v>
      </c>
      <c r="F295" s="11">
        <f>B295-4000000</f>
        <v>292833.8261319995</v>
      </c>
      <c r="J295" s="15">
        <f>('[1]Inline'!H282-'[1]Inline'!H281)/2+'[1]Inline'!H281</f>
        <v>690002.52475</v>
      </c>
      <c r="K295" s="15">
        <f>('[1]Inline'!I282-'[1]Inline'!I281)/2+'[1]Inline'!I281</f>
        <v>4292836.2481295</v>
      </c>
      <c r="L295" s="11"/>
      <c r="M295" s="11">
        <f>('[1]Inline'!J282-'[1]Inline'!J281)/2+'[1]Inline'!J281</f>
        <v>2004.91775</v>
      </c>
      <c r="N295" s="11">
        <v>379.5</v>
      </c>
      <c r="O295" s="15">
        <f>J295-600000</f>
        <v>90002.52474999998</v>
      </c>
      <c r="P295" s="12">
        <f>K295-4000000</f>
        <v>292836.2481295001</v>
      </c>
      <c r="Q295" s="19"/>
      <c r="R295" s="19"/>
    </row>
    <row r="296" spans="1:18" ht="12.75">
      <c r="A296" s="12">
        <f>((1/2)*('[1]Inline'!$B$73-'[1]Inline'!$B$72))+'[1]Inline'!$B$72</f>
        <v>690003.4135</v>
      </c>
      <c r="B296" s="11">
        <f>((1/2)*('[1]Inline'!$C$73-'[1]Inline'!$C$72))+'[1]Inline'!$C$72</f>
        <v>4292832.823883</v>
      </c>
      <c r="C296" s="11">
        <f>((1/2)*('[1]Inline'!$E$73-'[1]Inline'!$E$72))+'[1]Inline'!$E$72</f>
        <v>2005.1695</v>
      </c>
      <c r="D296" s="11">
        <v>383</v>
      </c>
      <c r="E296" s="11">
        <f>A296-600000</f>
        <v>90003.41350000002</v>
      </c>
      <c r="F296" s="11">
        <f>B296-4000000</f>
        <v>292832.82388299983</v>
      </c>
      <c r="J296" s="15">
        <f>('[1]Inline'!H283-'[1]Inline'!H282)/2+'[1]Inline'!H282</f>
        <v>690002.78425</v>
      </c>
      <c r="K296" s="15">
        <f>('[1]Inline'!I283-'[1]Inline'!I282)/2+'[1]Inline'!I282</f>
        <v>4292835.301630501</v>
      </c>
      <c r="L296" s="11"/>
      <c r="M296" s="11">
        <f>('[1]Inline'!J283-'[1]Inline'!J282)/2+'[1]Inline'!J282</f>
        <v>2005.02725</v>
      </c>
      <c r="N296" s="11">
        <v>380.5</v>
      </c>
      <c r="O296" s="15">
        <f>J296-600000</f>
        <v>90002.78425000003</v>
      </c>
      <c r="P296" s="12">
        <f>K296-4000000</f>
        <v>292835.3016305007</v>
      </c>
      <c r="Q296" s="19"/>
      <c r="R296" s="19"/>
    </row>
    <row r="297" spans="1:18" ht="12.75">
      <c r="A297" s="11">
        <f>(('[1]Inline'!$B$73-'[1]Inline'!$B$72)*(3/4))+'[1]Inline'!$B$72</f>
        <v>690003.66325</v>
      </c>
      <c r="B297" s="11">
        <f>(('[1]Inline'!$C$73-'[1]Inline'!$C$72)*(3/4))+'[1]Inline'!$C$72</f>
        <v>4292831.821634</v>
      </c>
      <c r="C297" s="11">
        <f>(('[1]Inline'!$E$73-'[1]Inline'!$E$72)*(3/4))+'[1]Inline'!$E$72</f>
        <v>2005.21325</v>
      </c>
      <c r="D297" s="11">
        <v>384</v>
      </c>
      <c r="E297" s="11">
        <f>A297-600000</f>
        <v>90003.66324999998</v>
      </c>
      <c r="F297" s="11">
        <f>B297-4000000</f>
        <v>292831.82163400017</v>
      </c>
      <c r="J297" s="15">
        <f>('[1]Inline'!H284-'[1]Inline'!H283)/2+'[1]Inline'!H283</f>
        <v>690003.038875</v>
      </c>
      <c r="K297" s="15">
        <f>('[1]Inline'!I284-'[1]Inline'!I283)/2+'[1]Inline'!I283</f>
        <v>4292834.3272565</v>
      </c>
      <c r="L297" s="11"/>
      <c r="M297" s="11">
        <f>('[1]Inline'!J284-'[1]Inline'!J283)/2+'[1]Inline'!J283</f>
        <v>2005.1038750000002</v>
      </c>
      <c r="N297" s="11">
        <v>381.5</v>
      </c>
      <c r="O297" s="15">
        <f>J297-600000</f>
        <v>90003.03887499997</v>
      </c>
      <c r="P297" s="12">
        <f>K297-4000000</f>
        <v>292834.3272564998</v>
      </c>
      <c r="Q297" s="19"/>
      <c r="R297" s="19"/>
    </row>
    <row r="298" spans="1:18" ht="12.75">
      <c r="A298" s="11">
        <f>'[1]Inline'!B73</f>
        <v>690003.913</v>
      </c>
      <c r="B298" s="11">
        <f>'[1]Inline'!C73</f>
        <v>4292830.819385</v>
      </c>
      <c r="C298" s="11">
        <f>'[1]Inline'!E73</f>
        <v>2005.257</v>
      </c>
      <c r="D298" s="11">
        <v>385</v>
      </c>
      <c r="E298" s="11">
        <f>A298-600000</f>
        <v>90003.91299999994</v>
      </c>
      <c r="F298" s="11">
        <f>B298-4000000</f>
        <v>292830.8193849996</v>
      </c>
      <c r="J298" s="15">
        <f>('[1]Inline'!H285-'[1]Inline'!H284)/2+'[1]Inline'!H284</f>
        <v>690003.288625</v>
      </c>
      <c r="K298" s="15">
        <f>('[1]Inline'!I285-'[1]Inline'!I284)/2+'[1]Inline'!I284</f>
        <v>4292833.3250075</v>
      </c>
      <c r="L298" s="11"/>
      <c r="M298" s="11">
        <f>('[1]Inline'!J285-'[1]Inline'!J284)/2+'[1]Inline'!J284</f>
        <v>2005.147625</v>
      </c>
      <c r="N298" s="11">
        <v>382.5</v>
      </c>
      <c r="O298" s="15">
        <f>J298-600000</f>
        <v>90003.28862500004</v>
      </c>
      <c r="P298" s="12">
        <f>K298-4000000</f>
        <v>292833.3250075001</v>
      </c>
      <c r="Q298" s="19"/>
      <c r="R298" s="19"/>
    </row>
    <row r="299" spans="1:18" ht="12.75">
      <c r="A299" s="11">
        <f>('[1]Inline'!$B$74-'[1]Inline'!$B$73)/4+'[1]Inline'!$B$73</f>
        <v>690004.1625</v>
      </c>
      <c r="B299" s="11">
        <f>('[1]Inline'!$C$74-'[1]Inline'!$C$73)/4+'[1]Inline'!$C$73</f>
        <v>4292829.913636</v>
      </c>
      <c r="C299" s="11">
        <f>('[1]Inline'!$E$74-'[1]Inline'!$E$73)/4+'[1]Inline'!$E$73</f>
        <v>2005.29025</v>
      </c>
      <c r="D299" s="11">
        <v>386</v>
      </c>
      <c r="E299" s="11">
        <f>A299-600000</f>
        <v>90004.16249999998</v>
      </c>
      <c r="F299" s="11">
        <f>B299-4000000</f>
        <v>292829.9136359999</v>
      </c>
      <c r="J299" s="15">
        <f>('[1]Inline'!H286-'[1]Inline'!H285)/2+'[1]Inline'!H285</f>
        <v>690003.538375</v>
      </c>
      <c r="K299" s="15">
        <f>('[1]Inline'!I286-'[1]Inline'!I285)/2+'[1]Inline'!I285</f>
        <v>4292832.3227584995</v>
      </c>
      <c r="L299" s="11"/>
      <c r="M299" s="11">
        <f>('[1]Inline'!J286-'[1]Inline'!J285)/2+'[1]Inline'!J285</f>
        <v>2005.1913749999999</v>
      </c>
      <c r="N299" s="11">
        <v>383.5</v>
      </c>
      <c r="O299" s="15">
        <f>J299-600000</f>
        <v>90003.538375</v>
      </c>
      <c r="P299" s="12">
        <f>K299-4000000</f>
        <v>292832.32275849953</v>
      </c>
      <c r="Q299" s="19"/>
      <c r="R299" s="19"/>
    </row>
    <row r="300" spans="1:18" ht="12.75">
      <c r="A300" s="12">
        <f>((1/2)*('[1]Inline'!$B$74-'[1]Inline'!$B$73))+'[1]Inline'!$B$73</f>
        <v>690004.412</v>
      </c>
      <c r="B300" s="11">
        <f>((1/2)*('[1]Inline'!$C$74-'[1]Inline'!$C$73))+'[1]Inline'!$C$73</f>
        <v>4292829.007887</v>
      </c>
      <c r="C300" s="11">
        <f>((1/2)*('[1]Inline'!$E$74-'[1]Inline'!$E$73))+'[1]Inline'!$E$73</f>
        <v>2005.3235</v>
      </c>
      <c r="D300" s="11">
        <v>387</v>
      </c>
      <c r="E300" s="11">
        <f>A300-600000</f>
        <v>90004.41200000001</v>
      </c>
      <c r="F300" s="11">
        <f>B300-4000000</f>
        <v>292829.0078870002</v>
      </c>
      <c r="J300" s="15">
        <f>('[1]Inline'!H287-'[1]Inline'!H286)/2+'[1]Inline'!H286</f>
        <v>690003.788125</v>
      </c>
      <c r="K300" s="15">
        <f>('[1]Inline'!I287-'[1]Inline'!I286)/2+'[1]Inline'!I286</f>
        <v>4292831.3205095</v>
      </c>
      <c r="L300" s="11"/>
      <c r="M300" s="11">
        <f>('[1]Inline'!J287-'[1]Inline'!J286)/2+'[1]Inline'!J286</f>
        <v>2005.2351250000002</v>
      </c>
      <c r="N300" s="11">
        <v>384.5</v>
      </c>
      <c r="O300" s="15">
        <f>J300-600000</f>
        <v>90003.78812499996</v>
      </c>
      <c r="P300" s="12">
        <f>K300-4000000</f>
        <v>292831.32050949987</v>
      </c>
      <c r="Q300" s="19"/>
      <c r="R300" s="19"/>
    </row>
    <row r="301" spans="1:18" ht="12.75">
      <c r="A301" s="11">
        <f>(('[1]Inline'!$B$74-'[1]Inline'!$B$73)*(3/4))+'[1]Inline'!$B$73</f>
        <v>690004.6614999999</v>
      </c>
      <c r="B301" s="11">
        <f>(('[1]Inline'!$C$74-'[1]Inline'!$C$73)*(3/4))+'[1]Inline'!$C$73</f>
        <v>4292828.102138</v>
      </c>
      <c r="C301" s="11">
        <f>(('[1]Inline'!$E$74-'[1]Inline'!$E$73)*(3/4))+'[1]Inline'!$E$73</f>
        <v>2005.3567500000001</v>
      </c>
      <c r="D301" s="11">
        <v>388</v>
      </c>
      <c r="E301" s="11">
        <f>A301-600000</f>
        <v>90004.66149999993</v>
      </c>
      <c r="F301" s="11">
        <f>B301-4000000</f>
        <v>292828.1021379996</v>
      </c>
      <c r="J301" s="15">
        <f>('[1]Inline'!H288-'[1]Inline'!H287)/2+'[1]Inline'!H287</f>
        <v>690004.0377499999</v>
      </c>
      <c r="K301" s="15">
        <f>('[1]Inline'!I288-'[1]Inline'!I287)/2+'[1]Inline'!I287</f>
        <v>4292830.366510499</v>
      </c>
      <c r="L301" s="11"/>
      <c r="M301" s="11">
        <f>('[1]Inline'!J288-'[1]Inline'!J287)/2+'[1]Inline'!J287</f>
        <v>2005.273625</v>
      </c>
      <c r="N301" s="11">
        <v>385.5</v>
      </c>
      <c r="O301" s="15">
        <f>J301-600000</f>
        <v>90004.0377499999</v>
      </c>
      <c r="P301" s="12">
        <f>K301-4000000</f>
        <v>292830.36651049927</v>
      </c>
      <c r="Q301" s="19"/>
      <c r="R301" s="19"/>
    </row>
    <row r="302" spans="1:18" ht="12.75">
      <c r="A302" s="11">
        <f>'[1]Inline'!B74</f>
        <v>690004.911</v>
      </c>
      <c r="B302" s="11">
        <f>'[1]Inline'!C74</f>
        <v>4292827.196389</v>
      </c>
      <c r="C302" s="11">
        <f>'[1]Inline'!E74</f>
        <v>2005.39</v>
      </c>
      <c r="D302" s="11">
        <v>389</v>
      </c>
      <c r="E302" s="11">
        <f>A302-600000</f>
        <v>90004.91099999996</v>
      </c>
      <c r="F302" s="11">
        <f>B302-4000000</f>
        <v>292827.19638899993</v>
      </c>
      <c r="J302" s="15">
        <f>('[1]Inline'!H289-'[1]Inline'!H288)/2+'[1]Inline'!H288</f>
        <v>690004.28725</v>
      </c>
      <c r="K302" s="15">
        <f>('[1]Inline'!I289-'[1]Inline'!I288)/2+'[1]Inline'!I288</f>
        <v>4292829.4607615005</v>
      </c>
      <c r="L302" s="11"/>
      <c r="M302" s="11">
        <f>('[1]Inline'!J289-'[1]Inline'!J288)/2+'[1]Inline'!J288</f>
        <v>2005.306875</v>
      </c>
      <c r="N302" s="11">
        <v>386.5</v>
      </c>
      <c r="O302" s="15">
        <f>J302-600000</f>
        <v>90004.28725000005</v>
      </c>
      <c r="P302" s="12">
        <f>K302-4000000</f>
        <v>292829.4607615005</v>
      </c>
      <c r="Q302" s="19"/>
      <c r="R302" s="19"/>
    </row>
    <row r="303" spans="1:18" ht="12.75">
      <c r="A303" s="11">
        <f>('[1]Inline'!$B$75-'[1]Inline'!$B$74)/4+'[1]Inline'!$B$74</f>
        <v>690005.1757499999</v>
      </c>
      <c r="B303" s="11">
        <f>('[1]Inline'!$C$75-'[1]Inline'!$C$74)/4+'[1]Inline'!$C$74</f>
        <v>4292826.177914999</v>
      </c>
      <c r="C303" s="11">
        <f>('[1]Inline'!$E$75-'[1]Inline'!$E$74)/4+'[1]Inline'!$E$74</f>
        <v>2005.55625</v>
      </c>
      <c r="D303" s="11">
        <v>390</v>
      </c>
      <c r="E303" s="11">
        <f>A303-600000</f>
        <v>90005.17574999994</v>
      </c>
      <c r="F303" s="11">
        <f>B303-4000000</f>
        <v>292826.1779149994</v>
      </c>
      <c r="J303" s="15">
        <f>('[1]Inline'!H290-'[1]Inline'!H289)/2+'[1]Inline'!H289</f>
        <v>690004.53675</v>
      </c>
      <c r="K303" s="15">
        <f>('[1]Inline'!I290-'[1]Inline'!I289)/2+'[1]Inline'!I289</f>
        <v>4292828.5550125</v>
      </c>
      <c r="L303" s="11"/>
      <c r="M303" s="11">
        <f>('[1]Inline'!J290-'[1]Inline'!J289)/2+'[1]Inline'!J289</f>
        <v>2005.3401250000002</v>
      </c>
      <c r="N303" s="11">
        <v>387.5</v>
      </c>
      <c r="O303" s="15">
        <f>J303-600000</f>
        <v>90004.53674999997</v>
      </c>
      <c r="P303" s="12">
        <f>K303-4000000</f>
        <v>292828.5550124999</v>
      </c>
      <c r="Q303" s="19"/>
      <c r="R303" s="19"/>
    </row>
    <row r="304" spans="1:18" ht="12.75">
      <c r="A304" s="12">
        <f>((1/2)*('[1]Inline'!$B$75-'[1]Inline'!$B$74))+'[1]Inline'!$B$74</f>
        <v>690005.4405</v>
      </c>
      <c r="B304" s="11">
        <f>((1/2)*('[1]Inline'!$C$75-'[1]Inline'!$C$74))+'[1]Inline'!$C$74</f>
        <v>4292825.159441</v>
      </c>
      <c r="C304" s="11">
        <f>((1/2)*('[1]Inline'!$E$75-'[1]Inline'!$E$74))+'[1]Inline'!$E$74</f>
        <v>2005.7225</v>
      </c>
      <c r="D304" s="11">
        <v>391</v>
      </c>
      <c r="E304" s="11">
        <f>A304-600000</f>
        <v>90005.44050000003</v>
      </c>
      <c r="F304" s="11">
        <f>B304-4000000</f>
        <v>292825.15944099985</v>
      </c>
      <c r="J304" s="15">
        <f>('[1]Inline'!H291-'[1]Inline'!H290)/2+'[1]Inline'!H290</f>
        <v>690004.7862499999</v>
      </c>
      <c r="K304" s="15">
        <f>('[1]Inline'!I291-'[1]Inline'!I290)/2+'[1]Inline'!I290</f>
        <v>4292827.649263499</v>
      </c>
      <c r="L304" s="11"/>
      <c r="M304" s="11">
        <f>('[1]Inline'!J291-'[1]Inline'!J290)/2+'[1]Inline'!J290</f>
        <v>2005.3733750000001</v>
      </c>
      <c r="N304" s="11">
        <v>388.5</v>
      </c>
      <c r="O304" s="15">
        <f>J304-600000</f>
        <v>90004.78624999989</v>
      </c>
      <c r="P304" s="12">
        <f>K304-4000000</f>
        <v>292827.6492634993</v>
      </c>
      <c r="Q304" s="19"/>
      <c r="R304" s="19"/>
    </row>
    <row r="305" spans="1:18" ht="12.75">
      <c r="A305" s="11">
        <f>(('[1]Inline'!$B$75-'[1]Inline'!$B$74)*(3/4))+'[1]Inline'!$B$74</f>
        <v>690005.70525</v>
      </c>
      <c r="B305" s="11">
        <f>(('[1]Inline'!$C$75-'[1]Inline'!$C$74)*(3/4))+'[1]Inline'!$C$74</f>
        <v>4292824.140967</v>
      </c>
      <c r="C305" s="11">
        <f>(('[1]Inline'!$E$75-'[1]Inline'!$E$74)*(3/4))+'[1]Inline'!$E$74</f>
        <v>2005.88875</v>
      </c>
      <c r="D305" s="11">
        <v>392</v>
      </c>
      <c r="E305" s="11">
        <f>A305-600000</f>
        <v>90005.70525</v>
      </c>
      <c r="F305" s="11">
        <f>B305-4000000</f>
        <v>292824.1409670003</v>
      </c>
      <c r="J305" s="15">
        <f>('[1]Inline'!H292-'[1]Inline'!H291)/2+'[1]Inline'!H291</f>
        <v>690005.0433749999</v>
      </c>
      <c r="K305" s="15">
        <f>('[1]Inline'!I292-'[1]Inline'!I291)/2+'[1]Inline'!I291</f>
        <v>4292826.687152</v>
      </c>
      <c r="L305" s="11"/>
      <c r="M305" s="11">
        <f>('[1]Inline'!J292-'[1]Inline'!J291)/2+'[1]Inline'!J291</f>
        <v>2005.473125</v>
      </c>
      <c r="N305" s="11">
        <v>389.5</v>
      </c>
      <c r="O305" s="15">
        <f>J305-600000</f>
        <v>90005.04337499989</v>
      </c>
      <c r="P305" s="12">
        <f>K305-4000000</f>
        <v>292826.68715200014</v>
      </c>
      <c r="Q305" s="19"/>
      <c r="R305" s="19"/>
    </row>
    <row r="306" spans="1:18" ht="12.75">
      <c r="A306" s="11">
        <f>'[1]Inline'!B75</f>
        <v>690005.97</v>
      </c>
      <c r="B306" s="11">
        <f>'[1]Inline'!C75</f>
        <v>4292823.122493</v>
      </c>
      <c r="C306" s="11">
        <f>'[1]Inline'!E75</f>
        <v>2006.055</v>
      </c>
      <c r="D306" s="11">
        <v>393</v>
      </c>
      <c r="E306" s="11">
        <f>A306-600000</f>
        <v>90005.96999999997</v>
      </c>
      <c r="F306" s="11">
        <f>B306-4000000</f>
        <v>292823.12249299977</v>
      </c>
      <c r="J306" s="15">
        <f>('[1]Inline'!H293-'[1]Inline'!H292)/2+'[1]Inline'!H292</f>
        <v>690005.308125</v>
      </c>
      <c r="K306" s="15">
        <f>('[1]Inline'!I293-'[1]Inline'!I292)/2+'[1]Inline'!I292</f>
        <v>4292825.668678</v>
      </c>
      <c r="L306" s="11"/>
      <c r="M306" s="11">
        <f>('[1]Inline'!J293-'[1]Inline'!J292)/2+'[1]Inline'!J292</f>
        <v>2005.6393750000002</v>
      </c>
      <c r="N306" s="11">
        <v>390.5</v>
      </c>
      <c r="O306" s="15">
        <f>J306-600000</f>
        <v>90005.30812499998</v>
      </c>
      <c r="P306" s="12">
        <f>K306-4000000</f>
        <v>292825.66867799964</v>
      </c>
      <c r="Q306" s="19"/>
      <c r="R306" s="19"/>
    </row>
    <row r="307" spans="1:18" ht="12.75">
      <c r="A307" s="11">
        <f>('[1]Inline'!$B$76-'[1]Inline'!$B$75)/4+'[1]Inline'!$B$75</f>
        <v>690006.21675</v>
      </c>
      <c r="B307" s="11">
        <f>('[1]Inline'!$C$76-'[1]Inline'!$C$75)/4+'[1]Inline'!$C$75</f>
        <v>4292822.188244</v>
      </c>
      <c r="C307" s="11">
        <f>('[1]Inline'!$E$76-'[1]Inline'!$E$75)/4+'[1]Inline'!$E$75</f>
        <v>2006.19025</v>
      </c>
      <c r="D307" s="11">
        <v>394</v>
      </c>
      <c r="E307" s="11">
        <f>A307-600000</f>
        <v>90006.21675000002</v>
      </c>
      <c r="F307" s="11">
        <f>B307-4000000</f>
        <v>292822.1882440001</v>
      </c>
      <c r="J307" s="15">
        <f>('[1]Inline'!H294-'[1]Inline'!H293)/2+'[1]Inline'!H293</f>
        <v>690005.5728750001</v>
      </c>
      <c r="K307" s="15">
        <f>('[1]Inline'!I294-'[1]Inline'!I293)/2+'[1]Inline'!I293</f>
        <v>4292824.650204</v>
      </c>
      <c r="L307" s="11"/>
      <c r="M307" s="11">
        <f>('[1]Inline'!J294-'[1]Inline'!J293)/2+'[1]Inline'!J293</f>
        <v>2005.805625</v>
      </c>
      <c r="N307" s="11">
        <v>391.5</v>
      </c>
      <c r="O307" s="15">
        <f>J307-600000</f>
        <v>90005.57287500007</v>
      </c>
      <c r="P307" s="12">
        <f>K307-4000000</f>
        <v>292824.65020400006</v>
      </c>
      <c r="Q307" s="19"/>
      <c r="R307" s="19"/>
    </row>
    <row r="308" spans="1:18" ht="12.75">
      <c r="A308" s="12">
        <f>((1/2)*('[1]Inline'!$B$76-'[1]Inline'!$B$75))+'[1]Inline'!$B$75</f>
        <v>690006.4635000001</v>
      </c>
      <c r="B308" s="11">
        <f>((1/2)*('[1]Inline'!$C$76-'[1]Inline'!$C$75))+'[1]Inline'!$C$75</f>
        <v>4292821.253994999</v>
      </c>
      <c r="C308" s="11">
        <f>((1/2)*('[1]Inline'!$E$76-'[1]Inline'!$E$75))+'[1]Inline'!$E$75</f>
        <v>2006.3255</v>
      </c>
      <c r="D308" s="11">
        <v>395</v>
      </c>
      <c r="E308" s="11">
        <f>A308-600000</f>
        <v>90006.46350000007</v>
      </c>
      <c r="F308" s="11">
        <f>B308-4000000</f>
        <v>292821.25399499945</v>
      </c>
      <c r="J308" s="15">
        <f>('[1]Inline'!H295-'[1]Inline'!H294)/2+'[1]Inline'!H294</f>
        <v>690005.8376249999</v>
      </c>
      <c r="K308" s="15">
        <f>('[1]Inline'!I295-'[1]Inline'!I294)/2+'[1]Inline'!I294</f>
        <v>4292823.63173</v>
      </c>
      <c r="L308" s="11"/>
      <c r="M308" s="11">
        <f>('[1]Inline'!J295-'[1]Inline'!J294)/2+'[1]Inline'!J294</f>
        <v>2005.9718750000002</v>
      </c>
      <c r="N308" s="11">
        <v>392.5</v>
      </c>
      <c r="O308" s="15">
        <f>J308-600000</f>
        <v>90005.83762499993</v>
      </c>
      <c r="P308" s="12">
        <f>K308-4000000</f>
        <v>292823.63172999956</v>
      </c>
      <c r="Q308" s="19"/>
      <c r="R308" s="19"/>
    </row>
    <row r="309" spans="1:18" ht="12.75">
      <c r="A309" s="11">
        <f>(('[1]Inline'!$B$76-'[1]Inline'!$B$75)*(3/4))+'[1]Inline'!$B$75</f>
        <v>690006.71025</v>
      </c>
      <c r="B309" s="11">
        <f>(('[1]Inline'!$C$76-'[1]Inline'!$C$75)*(3/4))+'[1]Inline'!$C$75</f>
        <v>4292820.319746</v>
      </c>
      <c r="C309" s="11">
        <f>(('[1]Inline'!$E$76-'[1]Inline'!$E$75)*(3/4))+'[1]Inline'!$E$75</f>
        <v>2006.46075</v>
      </c>
      <c r="D309" s="11">
        <v>396</v>
      </c>
      <c r="E309" s="11">
        <f>A309-600000</f>
        <v>90006.71025</v>
      </c>
      <c r="F309" s="11">
        <f>B309-4000000</f>
        <v>292820.31974599976</v>
      </c>
      <c r="J309" s="15">
        <f>('[1]Inline'!H296-'[1]Inline'!H295)/2+'[1]Inline'!H295</f>
        <v>690006.0933749999</v>
      </c>
      <c r="K309" s="15">
        <f>('[1]Inline'!I296-'[1]Inline'!I295)/2+'[1]Inline'!I295</f>
        <v>4292822.655368499</v>
      </c>
      <c r="L309" s="11"/>
      <c r="M309" s="11">
        <f>('[1]Inline'!J296-'[1]Inline'!J295)/2+'[1]Inline'!J295</f>
        <v>2006.122625</v>
      </c>
      <c r="N309" s="11">
        <v>393.5</v>
      </c>
      <c r="O309" s="15">
        <f>J309-600000</f>
        <v>90006.09337499994</v>
      </c>
      <c r="P309" s="12">
        <f>K309-4000000</f>
        <v>292822.65536849946</v>
      </c>
      <c r="Q309" s="19"/>
      <c r="R309" s="19"/>
    </row>
    <row r="310" spans="1:18" ht="12.75">
      <c r="A310" s="11">
        <f>'[1]Inline'!B76</f>
        <v>690006.957</v>
      </c>
      <c r="B310" s="11">
        <f>'[1]Inline'!C76</f>
        <v>4292819.385497</v>
      </c>
      <c r="C310" s="11">
        <f>'[1]Inline'!E76</f>
        <v>2006.596</v>
      </c>
      <c r="D310" s="11">
        <v>397</v>
      </c>
      <c r="E310" s="11">
        <f>A310-600000</f>
        <v>90006.95700000005</v>
      </c>
      <c r="F310" s="11">
        <f>B310-4000000</f>
        <v>292819.38549700007</v>
      </c>
      <c r="J310" s="15">
        <f>('[1]Inline'!H297-'[1]Inline'!H296)/2+'[1]Inline'!H296</f>
        <v>690006.3401250001</v>
      </c>
      <c r="K310" s="15">
        <f>('[1]Inline'!I297-'[1]Inline'!I296)/2+'[1]Inline'!I296</f>
        <v>4292821.7211195</v>
      </c>
      <c r="L310" s="11"/>
      <c r="M310" s="11">
        <f>('[1]Inline'!J297-'[1]Inline'!J296)/2+'[1]Inline'!J296</f>
        <v>2006.257875</v>
      </c>
      <c r="N310" s="11">
        <v>394.5</v>
      </c>
      <c r="O310" s="15">
        <f>J310-600000</f>
        <v>90006.3401250001</v>
      </c>
      <c r="P310" s="12">
        <f>K310-4000000</f>
        <v>292821.72111949977</v>
      </c>
      <c r="Q310" s="19"/>
      <c r="R310" s="19"/>
    </row>
    <row r="311" spans="1:18" ht="12.75">
      <c r="A311" s="11">
        <f>('[1]Inline'!$B$77-'[1]Inline'!$B$76)/4+'[1]Inline'!$B$76</f>
        <v>690007.1552500001</v>
      </c>
      <c r="B311" s="11">
        <f>('[1]Inline'!$C$77-'[1]Inline'!$C$76)/4+'[1]Inline'!$C$76</f>
        <v>4292818.3889729995</v>
      </c>
      <c r="C311" s="11">
        <f>('[1]Inline'!$E$77-'[1]Inline'!$E$76)/4+'[1]Inline'!$E$76</f>
        <v>2006.58225</v>
      </c>
      <c r="D311" s="11">
        <v>398</v>
      </c>
      <c r="E311" s="11">
        <f>A311-600000</f>
        <v>90007.15525000007</v>
      </c>
      <c r="F311" s="11">
        <f>B311-4000000</f>
        <v>292818.3889729995</v>
      </c>
      <c r="J311" s="15">
        <f>('[1]Inline'!H298-'[1]Inline'!H297)/2+'[1]Inline'!H297</f>
        <v>690006.586875</v>
      </c>
      <c r="K311" s="15">
        <f>('[1]Inline'!I298-'[1]Inline'!I297)/2+'[1]Inline'!I297</f>
        <v>4292820.7868705</v>
      </c>
      <c r="L311" s="11"/>
      <c r="M311" s="11">
        <f>('[1]Inline'!J298-'[1]Inline'!J297)/2+'[1]Inline'!J297</f>
        <v>2006.393125</v>
      </c>
      <c r="N311" s="11">
        <v>395.5</v>
      </c>
      <c r="O311" s="15">
        <f>J311-600000</f>
        <v>90006.58687500004</v>
      </c>
      <c r="P311" s="12">
        <f>K311-4000000</f>
        <v>292820.7868705001</v>
      </c>
      <c r="Q311" s="19"/>
      <c r="R311" s="19"/>
    </row>
    <row r="312" spans="1:18" ht="12.75">
      <c r="A312" s="12">
        <f>((1/2)*('[1]Inline'!$B$77-'[1]Inline'!$B$76))+'[1]Inline'!$B$76</f>
        <v>690007.3535</v>
      </c>
      <c r="B312" s="11">
        <f>((1/2)*('[1]Inline'!$C$77-'[1]Inline'!$C$76))+'[1]Inline'!$C$76</f>
        <v>4292817.392449</v>
      </c>
      <c r="C312" s="11">
        <f>((1/2)*('[1]Inline'!$E$77-'[1]Inline'!$E$76))+'[1]Inline'!$E$76</f>
        <v>2006.5684999999999</v>
      </c>
      <c r="D312" s="11">
        <v>399</v>
      </c>
      <c r="E312" s="11">
        <f>A312-600000</f>
        <v>90007.35349999997</v>
      </c>
      <c r="F312" s="11">
        <f>B312-4000000</f>
        <v>292817.3924489999</v>
      </c>
      <c r="J312" s="15">
        <f>('[1]Inline'!H299-'[1]Inline'!H298)/2+'[1]Inline'!H298</f>
        <v>690006.833625</v>
      </c>
      <c r="K312" s="15">
        <f>('[1]Inline'!I299-'[1]Inline'!I298)/2+'[1]Inline'!I298</f>
        <v>4292819.852621499</v>
      </c>
      <c r="L312" s="11"/>
      <c r="M312" s="11">
        <f>('[1]Inline'!J299-'[1]Inline'!J298)/2+'[1]Inline'!J298</f>
        <v>2006.5283749999999</v>
      </c>
      <c r="N312" s="11">
        <v>396.5</v>
      </c>
      <c r="O312" s="15">
        <f>J312-600000</f>
        <v>90006.83362499997</v>
      </c>
      <c r="P312" s="12">
        <f>K312-4000000</f>
        <v>292819.85262149945</v>
      </c>
      <c r="Q312" s="19"/>
      <c r="R312" s="19"/>
    </row>
    <row r="313" spans="1:18" ht="12.75">
      <c r="A313" s="11">
        <f>(('[1]Inline'!$B$77-'[1]Inline'!$B$76)*(3/4))+'[1]Inline'!$B$76</f>
        <v>690007.55175</v>
      </c>
      <c r="B313" s="11">
        <f>(('[1]Inline'!$C$77-'[1]Inline'!$C$76)*(3/4))+'[1]Inline'!$C$76</f>
        <v>4292816.395925</v>
      </c>
      <c r="C313" s="11">
        <f>(('[1]Inline'!$E$77-'[1]Inline'!$E$76)*(3/4))+'[1]Inline'!$E$76</f>
        <v>2006.55475</v>
      </c>
      <c r="D313" s="11">
        <v>400</v>
      </c>
      <c r="E313" s="11">
        <f>A313-600000</f>
        <v>90007.55174999998</v>
      </c>
      <c r="F313" s="11">
        <f>B313-4000000</f>
        <v>292816.3959250003</v>
      </c>
      <c r="J313" s="15">
        <f>('[1]Inline'!H300-'[1]Inline'!H299)/2+'[1]Inline'!H299</f>
        <v>690007.0561250001</v>
      </c>
      <c r="K313" s="15">
        <f>('[1]Inline'!I300-'[1]Inline'!I299)/2+'[1]Inline'!I299</f>
        <v>4292818.887235</v>
      </c>
      <c r="L313" s="11"/>
      <c r="M313" s="11">
        <f>('[1]Inline'!J300-'[1]Inline'!J299)/2+'[1]Inline'!J299</f>
        <v>2006.589125</v>
      </c>
      <c r="N313" s="11">
        <v>397.5</v>
      </c>
      <c r="O313" s="15">
        <f>J313-600000</f>
        <v>90007.05612500012</v>
      </c>
      <c r="P313" s="12">
        <f>K313-4000000</f>
        <v>292818.8872349998</v>
      </c>
      <c r="Q313" s="19"/>
      <c r="R313" s="19"/>
    </row>
    <row r="314" spans="1:18" ht="12.75">
      <c r="A314" s="11">
        <f>'[1]Inline'!B77</f>
        <v>690007.75</v>
      </c>
      <c r="B314" s="11">
        <f>'[1]Inline'!C77</f>
        <v>4292815.399401</v>
      </c>
      <c r="C314" s="11">
        <f>'[1]Inline'!E77</f>
        <v>2006.541</v>
      </c>
      <c r="D314" s="11">
        <v>401</v>
      </c>
      <c r="E314" s="11">
        <f>A314-600000</f>
        <v>90007.75</v>
      </c>
      <c r="F314" s="11">
        <f>B314-4000000</f>
        <v>292815.39940099977</v>
      </c>
      <c r="J314" s="15">
        <f>('[1]Inline'!H301-'[1]Inline'!H300)/2+'[1]Inline'!H300</f>
        <v>690007.254375</v>
      </c>
      <c r="K314" s="15">
        <f>('[1]Inline'!I301-'[1]Inline'!I300)/2+'[1]Inline'!I300</f>
        <v>4292817.890711</v>
      </c>
      <c r="L314" s="11"/>
      <c r="M314" s="11">
        <f>('[1]Inline'!J301-'[1]Inline'!J300)/2+'[1]Inline'!J300</f>
        <v>2006.575375</v>
      </c>
      <c r="N314" s="11">
        <v>398.5</v>
      </c>
      <c r="O314" s="15">
        <f>J314-600000</f>
        <v>90007.25437500002</v>
      </c>
      <c r="P314" s="12">
        <f>K314-4000000</f>
        <v>292817.8907110002</v>
      </c>
      <c r="Q314" s="19"/>
      <c r="R314" s="19"/>
    </row>
    <row r="315" spans="1:18" ht="12.75">
      <c r="A315" s="11">
        <f>('[1]Inline'!$B$78-'[1]Inline'!$B$77)/4+'[1]Inline'!$B$77</f>
        <v>690008.0235</v>
      </c>
      <c r="B315" s="11">
        <f>('[1]Inline'!$C$78-'[1]Inline'!$C$77)/4+'[1]Inline'!$C$77</f>
        <v>4292814.415651999</v>
      </c>
      <c r="C315" s="11">
        <f>('[1]Inline'!$E$78-'[1]Inline'!$E$77)/4+'[1]Inline'!$E$77</f>
        <v>2006.628</v>
      </c>
      <c r="D315" s="11">
        <v>402</v>
      </c>
      <c r="E315" s="11">
        <f>A315-600000</f>
        <v>90008.02350000001</v>
      </c>
      <c r="F315" s="11">
        <f>B315-4000000</f>
        <v>292814.4156519994</v>
      </c>
      <c r="J315" s="15">
        <f>('[1]Inline'!H302-'[1]Inline'!H301)/2+'[1]Inline'!H301</f>
        <v>690007.4526249999</v>
      </c>
      <c r="K315" s="15">
        <f>('[1]Inline'!I302-'[1]Inline'!I301)/2+'[1]Inline'!I301</f>
        <v>4292816.894187</v>
      </c>
      <c r="L315" s="11"/>
      <c r="M315" s="11">
        <f>('[1]Inline'!J302-'[1]Inline'!J301)/2+'[1]Inline'!J301</f>
        <v>2006.5616249999998</v>
      </c>
      <c r="N315" s="11">
        <v>399.5</v>
      </c>
      <c r="O315" s="15">
        <f>J315-600000</f>
        <v>90007.45262499992</v>
      </c>
      <c r="P315" s="12">
        <f>K315-4000000</f>
        <v>292816.89418699965</v>
      </c>
      <c r="Q315" s="19"/>
      <c r="R315" s="19"/>
    </row>
    <row r="316" spans="1:18" ht="12.75">
      <c r="A316" s="12">
        <f>((1/2)*('[1]Inline'!$B$78-'[1]Inline'!$B$77))+'[1]Inline'!$B$77</f>
        <v>690008.297</v>
      </c>
      <c r="B316" s="11">
        <f>((1/2)*('[1]Inline'!$C$78-'[1]Inline'!$C$77))+'[1]Inline'!$C$77</f>
        <v>4292813.431903</v>
      </c>
      <c r="C316" s="11">
        <f>((1/2)*('[1]Inline'!$E$78-'[1]Inline'!$E$77))+'[1]Inline'!$E$77</f>
        <v>2006.715</v>
      </c>
      <c r="D316" s="11">
        <v>403</v>
      </c>
      <c r="E316" s="11">
        <f>A316-600000</f>
        <v>90008.29700000002</v>
      </c>
      <c r="F316" s="11">
        <f>B316-4000000</f>
        <v>292813.431903</v>
      </c>
      <c r="J316" s="15">
        <f>('[1]Inline'!H303-'[1]Inline'!H302)/2+'[1]Inline'!H302</f>
        <v>690007.650875</v>
      </c>
      <c r="K316" s="15">
        <f>('[1]Inline'!I303-'[1]Inline'!I302)/2+'[1]Inline'!I302</f>
        <v>4292815.897663</v>
      </c>
      <c r="L316" s="11"/>
      <c r="M316" s="11">
        <f>('[1]Inline'!J303-'[1]Inline'!J302)/2+'[1]Inline'!J302</f>
        <v>2006.547875</v>
      </c>
      <c r="N316" s="11">
        <v>400.5</v>
      </c>
      <c r="O316" s="15">
        <f>J316-600000</f>
        <v>90007.65087500005</v>
      </c>
      <c r="P316" s="12">
        <f>K316-4000000</f>
        <v>292815.89766300004</v>
      </c>
      <c r="Q316" s="19"/>
      <c r="R316" s="19"/>
    </row>
    <row r="317" spans="1:18" ht="12.75">
      <c r="A317" s="11">
        <f>(('[1]Inline'!$B$78-'[1]Inline'!$B$77)*(3/4))+'[1]Inline'!$B$77</f>
        <v>690008.5705</v>
      </c>
      <c r="B317" s="11">
        <f>(('[1]Inline'!$C$78-'[1]Inline'!$C$77)*(3/4))+'[1]Inline'!$C$77</f>
        <v>4292812.448154001</v>
      </c>
      <c r="C317" s="11">
        <f>(('[1]Inline'!$E$78-'[1]Inline'!$E$77)*(3/4))+'[1]Inline'!$E$77</f>
        <v>2006.802</v>
      </c>
      <c r="D317" s="11">
        <v>404</v>
      </c>
      <c r="E317" s="11">
        <f>A317-600000</f>
        <v>90008.57050000003</v>
      </c>
      <c r="F317" s="11">
        <f>B317-4000000</f>
        <v>292812.44815400057</v>
      </c>
      <c r="J317" s="15">
        <f>('[1]Inline'!H304-'[1]Inline'!H303)/2+'[1]Inline'!H303</f>
        <v>690007.8867500001</v>
      </c>
      <c r="K317" s="15">
        <f>('[1]Inline'!I304-'[1]Inline'!I303)/2+'[1]Inline'!I303</f>
        <v>4292814.9075265</v>
      </c>
      <c r="L317" s="11"/>
      <c r="M317" s="11">
        <f>('[1]Inline'!J304-'[1]Inline'!J303)/2+'[1]Inline'!J303</f>
        <v>2006.5845</v>
      </c>
      <c r="N317" s="11">
        <v>401.5</v>
      </c>
      <c r="O317" s="15">
        <f>J317-600000</f>
        <v>90007.88675000006</v>
      </c>
      <c r="P317" s="12">
        <f>K317-4000000</f>
        <v>292814.9075264996</v>
      </c>
      <c r="Q317" s="19"/>
      <c r="R317" s="19"/>
    </row>
    <row r="318" spans="1:18" ht="12.75">
      <c r="A318" s="11">
        <f>'[1]Inline'!B78</f>
        <v>690008.844</v>
      </c>
      <c r="B318" s="11">
        <f>'[1]Inline'!C78</f>
        <v>4292811.464405</v>
      </c>
      <c r="C318" s="11">
        <f>'[1]Inline'!E78</f>
        <v>2006.889</v>
      </c>
      <c r="D318" s="11">
        <v>405</v>
      </c>
      <c r="E318" s="11">
        <f>A318-600000</f>
        <v>90008.84400000004</v>
      </c>
      <c r="F318" s="11">
        <f>B318-4000000</f>
        <v>292811.4644050002</v>
      </c>
      <c r="J318" s="15">
        <f>('[1]Inline'!H305-'[1]Inline'!H304)/2+'[1]Inline'!H304</f>
        <v>690008.16025</v>
      </c>
      <c r="K318" s="15">
        <f>('[1]Inline'!I305-'[1]Inline'!I304)/2+'[1]Inline'!I304</f>
        <v>4292813.9237775</v>
      </c>
      <c r="L318" s="11"/>
      <c r="M318" s="11">
        <f>('[1]Inline'!J305-'[1]Inline'!J304)/2+'[1]Inline'!J304</f>
        <v>2006.6715</v>
      </c>
      <c r="N318" s="11">
        <v>402.5</v>
      </c>
      <c r="O318" s="15">
        <f>J318-600000</f>
        <v>90008.16024999996</v>
      </c>
      <c r="P318" s="12">
        <f>K318-4000000</f>
        <v>292813.92377750017</v>
      </c>
      <c r="Q318" s="19"/>
      <c r="R318" s="19"/>
    </row>
    <row r="319" spans="1:18" ht="12.75">
      <c r="A319" s="11">
        <f>('[1]Inline'!$B$79-'[1]Inline'!$B$78)/4+'[1]Inline'!$B$78</f>
        <v>690009.142</v>
      </c>
      <c r="B319" s="11">
        <f>('[1]Inline'!$C$79-'[1]Inline'!$C$78)/4+'[1]Inline'!$C$78</f>
        <v>4292810.552906</v>
      </c>
      <c r="C319" s="11">
        <f>('[1]Inline'!$E$79-'[1]Inline'!$E$78)/4+'[1]Inline'!$E$78</f>
        <v>2007.05425</v>
      </c>
      <c r="D319" s="11">
        <v>406</v>
      </c>
      <c r="E319" s="11">
        <f>A319-600000</f>
        <v>90009.14199999999</v>
      </c>
      <c r="F319" s="11">
        <f>B319-4000000</f>
        <v>292810.55290600006</v>
      </c>
      <c r="J319" s="15">
        <f>('[1]Inline'!H306-'[1]Inline'!H305)/2+'[1]Inline'!H305</f>
        <v>690008.4337500001</v>
      </c>
      <c r="K319" s="15">
        <f>('[1]Inline'!I306-'[1]Inline'!I305)/2+'[1]Inline'!I305</f>
        <v>4292812.9400285</v>
      </c>
      <c r="L319" s="11"/>
      <c r="M319" s="11">
        <f>('[1]Inline'!J306-'[1]Inline'!J305)/2+'[1]Inline'!J305</f>
        <v>2006.7585</v>
      </c>
      <c r="N319" s="11">
        <v>403.5</v>
      </c>
      <c r="O319" s="15">
        <f>J319-600000</f>
        <v>90008.43375000008</v>
      </c>
      <c r="P319" s="12">
        <f>K319-4000000</f>
        <v>292812.9400284998</v>
      </c>
      <c r="Q319" s="19"/>
      <c r="R319" s="19"/>
    </row>
    <row r="320" spans="1:18" ht="12.75">
      <c r="A320" s="12">
        <f>((1/2)*('[1]Inline'!$B$79-'[1]Inline'!$B$78))+'[1]Inline'!$B$78</f>
        <v>690009.44</v>
      </c>
      <c r="B320" s="11">
        <f>((1/2)*('[1]Inline'!$C$79-'[1]Inline'!$C$78))+'[1]Inline'!$C$78</f>
        <v>4292809.641407</v>
      </c>
      <c r="C320" s="11">
        <f>((1/2)*('[1]Inline'!$E$79-'[1]Inline'!$E$78))+'[1]Inline'!$E$78</f>
        <v>2007.2195</v>
      </c>
      <c r="D320" s="11">
        <v>407</v>
      </c>
      <c r="E320" s="11">
        <f>A320-600000</f>
        <v>90009.43999999994</v>
      </c>
      <c r="F320" s="11">
        <f>B320-4000000</f>
        <v>292809.6414069999</v>
      </c>
      <c r="J320" s="15">
        <f>('[1]Inline'!H307-'[1]Inline'!H306)/2+'[1]Inline'!H306</f>
        <v>690008.70725</v>
      </c>
      <c r="K320" s="15">
        <f>('[1]Inline'!I307-'[1]Inline'!I306)/2+'[1]Inline'!I306</f>
        <v>4292811.9562795</v>
      </c>
      <c r="L320" s="11"/>
      <c r="M320" s="11">
        <f>('[1]Inline'!J307-'[1]Inline'!J306)/2+'[1]Inline'!J306</f>
        <v>2006.8455</v>
      </c>
      <c r="N320" s="11">
        <v>404.5</v>
      </c>
      <c r="O320" s="15">
        <f>J320-600000</f>
        <v>90008.70724999998</v>
      </c>
      <c r="P320" s="12">
        <f>K320-4000000</f>
        <v>292811.9562795004</v>
      </c>
      <c r="Q320" s="19"/>
      <c r="R320" s="19"/>
    </row>
    <row r="321" spans="1:18" ht="12.75">
      <c r="A321" s="11">
        <f>(('[1]Inline'!$B$79-'[1]Inline'!$B$78)*(3/4))+'[1]Inline'!$B$78</f>
        <v>690009.738</v>
      </c>
      <c r="B321" s="11">
        <f>(('[1]Inline'!$C$79-'[1]Inline'!$C$78)*(3/4))+'[1]Inline'!$C$78</f>
        <v>4292808.729908</v>
      </c>
      <c r="C321" s="11">
        <f>(('[1]Inline'!$E$79-'[1]Inline'!$E$78)*(3/4))+'[1]Inline'!$E$78</f>
        <v>2007.38475</v>
      </c>
      <c r="D321" s="11">
        <v>408</v>
      </c>
      <c r="E321" s="11">
        <f>A321-600000</f>
        <v>90009.73800000001</v>
      </c>
      <c r="F321" s="11">
        <f>B321-4000000</f>
        <v>292808.72990799975</v>
      </c>
      <c r="J321" s="15">
        <f>('[1]Inline'!H308-'[1]Inline'!H307)/2+'[1]Inline'!H307</f>
        <v>690008.993</v>
      </c>
      <c r="K321" s="15">
        <f>('[1]Inline'!I308-'[1]Inline'!I307)/2+'[1]Inline'!I307</f>
        <v>4292811.0086555</v>
      </c>
      <c r="L321" s="11"/>
      <c r="M321" s="11">
        <f>('[1]Inline'!J308-'[1]Inline'!J307)/2+'[1]Inline'!J307</f>
        <v>2006.971625</v>
      </c>
      <c r="N321" s="11">
        <v>405.5</v>
      </c>
      <c r="O321" s="15">
        <f>J321-600000</f>
        <v>90008.99300000002</v>
      </c>
      <c r="P321" s="12">
        <f>K321-4000000</f>
        <v>292811.00865549967</v>
      </c>
      <c r="Q321" s="19"/>
      <c r="R321" s="19"/>
    </row>
    <row r="322" spans="1:18" ht="12.75">
      <c r="A322" s="11">
        <f>'[1]Inline'!B79</f>
        <v>690010.036</v>
      </c>
      <c r="B322" s="11">
        <f>'[1]Inline'!C79</f>
        <v>4292807.818409</v>
      </c>
      <c r="C322" s="11">
        <f>'[1]Inline'!E79</f>
        <v>2007.55</v>
      </c>
      <c r="D322" s="11">
        <v>409</v>
      </c>
      <c r="E322" s="11">
        <f>A322-600000</f>
        <v>90010.03599999996</v>
      </c>
      <c r="F322" s="11">
        <f>B322-4000000</f>
        <v>292807.8184089996</v>
      </c>
      <c r="J322" s="15">
        <f>('[1]Inline'!H309-'[1]Inline'!H308)/2+'[1]Inline'!H308</f>
        <v>690009.291</v>
      </c>
      <c r="K322" s="15">
        <f>('[1]Inline'!I309-'[1]Inline'!I308)/2+'[1]Inline'!I308</f>
        <v>4292810.0971565</v>
      </c>
      <c r="L322" s="11"/>
      <c r="M322" s="11">
        <f>('[1]Inline'!J309-'[1]Inline'!J308)/2+'[1]Inline'!J308</f>
        <v>2007.136875</v>
      </c>
      <c r="N322" s="11">
        <v>406.5</v>
      </c>
      <c r="O322" s="15">
        <f>J322-600000</f>
        <v>90009.29099999997</v>
      </c>
      <c r="P322" s="12">
        <f>K322-4000000</f>
        <v>292810.09715650044</v>
      </c>
      <c r="Q322" s="19"/>
      <c r="R322" s="19"/>
    </row>
    <row r="323" spans="1:18" ht="12.75">
      <c r="A323" s="11">
        <f>('[1]Inline'!$B$80-'[1]Inline'!$B$79)/4+'[1]Inline'!$B$79</f>
        <v>690010.2907499999</v>
      </c>
      <c r="B323" s="11">
        <f>('[1]Inline'!$C$80-'[1]Inline'!$C$79)/4+'[1]Inline'!$C$79</f>
        <v>4292806.8701599995</v>
      </c>
      <c r="C323" s="11">
        <f>('[1]Inline'!$E$80-'[1]Inline'!$E$79)/4+'[1]Inline'!$E$79</f>
        <v>2007.63975</v>
      </c>
      <c r="D323" s="11">
        <v>410</v>
      </c>
      <c r="E323" s="11">
        <f>A323-600000</f>
        <v>90010.29074999993</v>
      </c>
      <c r="F323" s="11">
        <f>B323-4000000</f>
        <v>292806.87015999947</v>
      </c>
      <c r="J323" s="15">
        <f>('[1]Inline'!H310-'[1]Inline'!H309)/2+'[1]Inline'!H309</f>
        <v>690009.5889999999</v>
      </c>
      <c r="K323" s="15">
        <f>('[1]Inline'!I310-'[1]Inline'!I309)/2+'[1]Inline'!I309</f>
        <v>4292809.185657499</v>
      </c>
      <c r="L323" s="11"/>
      <c r="M323" s="11">
        <f>('[1]Inline'!J310-'[1]Inline'!J309)/2+'[1]Inline'!J309</f>
        <v>2007.302125</v>
      </c>
      <c r="N323" s="11">
        <v>407.5</v>
      </c>
      <c r="O323" s="15">
        <f>J323-600000</f>
        <v>90009.58899999992</v>
      </c>
      <c r="P323" s="12">
        <f>K323-4000000</f>
        <v>292809.18565749936</v>
      </c>
      <c r="Q323" s="19"/>
      <c r="R323" s="19"/>
    </row>
    <row r="324" spans="1:18" ht="12.75">
      <c r="A324" s="12">
        <f>((1/2)*('[1]Inline'!$B$80-'[1]Inline'!$B$79))+'[1]Inline'!$B$79</f>
        <v>690010.5455</v>
      </c>
      <c r="B324" s="11">
        <f>((1/2)*('[1]Inline'!$C$80-'[1]Inline'!$C$79))+'[1]Inline'!$C$79</f>
        <v>4292805.921910999</v>
      </c>
      <c r="C324" s="11">
        <f>((1/2)*('[1]Inline'!$E$80-'[1]Inline'!$E$79))+'[1]Inline'!$E$79</f>
        <v>2007.7295</v>
      </c>
      <c r="D324" s="11">
        <v>411</v>
      </c>
      <c r="E324" s="11">
        <f>A324-600000</f>
        <v>90010.54550000001</v>
      </c>
      <c r="F324" s="11">
        <f>B324-4000000</f>
        <v>292805.92191099934</v>
      </c>
      <c r="J324" s="15">
        <f>('[1]Inline'!H311-'[1]Inline'!H310)/2+'[1]Inline'!H310</f>
        <v>690009.887</v>
      </c>
      <c r="K324" s="15">
        <f>('[1]Inline'!I311-'[1]Inline'!I310)/2+'[1]Inline'!I310</f>
        <v>4292808.2741585</v>
      </c>
      <c r="L324" s="11"/>
      <c r="M324" s="11">
        <f>('[1]Inline'!J311-'[1]Inline'!J310)/2+'[1]Inline'!J310</f>
        <v>2007.467375</v>
      </c>
      <c r="N324" s="11">
        <v>408.5</v>
      </c>
      <c r="O324" s="15">
        <f>J324-600000</f>
        <v>90009.88699999999</v>
      </c>
      <c r="P324" s="12">
        <f>K324-4000000</f>
        <v>292808.27415850013</v>
      </c>
      <c r="Q324" s="19"/>
      <c r="R324" s="19"/>
    </row>
    <row r="325" spans="1:18" ht="12.75">
      <c r="A325" s="11">
        <f>(('[1]Inline'!$B$80-'[1]Inline'!$B$79)*(3/4))+'[1]Inline'!$B$79</f>
        <v>690010.8002500001</v>
      </c>
      <c r="B325" s="11">
        <f>(('[1]Inline'!$C$80-'[1]Inline'!$C$79)*(3/4))+'[1]Inline'!$C$79</f>
        <v>4292804.973662</v>
      </c>
      <c r="C325" s="11">
        <f>(('[1]Inline'!$E$80-'[1]Inline'!$E$79)*(3/4))+'[1]Inline'!$E$79</f>
        <v>2007.81925</v>
      </c>
      <c r="D325" s="11">
        <v>412</v>
      </c>
      <c r="E325" s="11">
        <f>A325-600000</f>
        <v>90010.80025000009</v>
      </c>
      <c r="F325" s="11">
        <f>B325-4000000</f>
        <v>292804.97366200015</v>
      </c>
      <c r="J325" s="15">
        <f>('[1]Inline'!H312-'[1]Inline'!H311)/2+'[1]Inline'!H311</f>
        <v>690010.163375</v>
      </c>
      <c r="K325" s="15">
        <f>('[1]Inline'!I312-'[1]Inline'!I311)/2+'[1]Inline'!I311</f>
        <v>4292807.344284499</v>
      </c>
      <c r="L325" s="11"/>
      <c r="M325" s="11">
        <f>('[1]Inline'!J312-'[1]Inline'!J311)/2+'[1]Inline'!J311</f>
        <v>2007.594875</v>
      </c>
      <c r="N325" s="11">
        <v>409.5</v>
      </c>
      <c r="O325" s="15">
        <f>J325-600000</f>
        <v>90010.163375</v>
      </c>
      <c r="P325" s="12">
        <f>K325-4000000</f>
        <v>292807.34428449906</v>
      </c>
      <c r="Q325" s="19"/>
      <c r="R325" s="19"/>
    </row>
    <row r="326" spans="1:18" ht="12.75">
      <c r="A326" s="11">
        <f>'[1]Inline'!B80</f>
        <v>690011.055</v>
      </c>
      <c r="B326" s="11">
        <f>'[1]Inline'!C80</f>
        <v>4292804.025413</v>
      </c>
      <c r="C326" s="11">
        <f>'[1]Inline'!E80</f>
        <v>2007.909</v>
      </c>
      <c r="D326" s="11">
        <v>413</v>
      </c>
      <c r="E326" s="11">
        <f>A326-600000</f>
        <v>90011.05500000005</v>
      </c>
      <c r="F326" s="11">
        <f>B326-4000000</f>
        <v>292804.025413</v>
      </c>
      <c r="J326" s="15">
        <f>('[1]Inline'!H313-'[1]Inline'!H312)/2+'[1]Inline'!H312</f>
        <v>690010.418125</v>
      </c>
      <c r="K326" s="15">
        <f>('[1]Inline'!I313-'[1]Inline'!I312)/2+'[1]Inline'!I312</f>
        <v>4292806.3960355</v>
      </c>
      <c r="L326" s="11"/>
      <c r="M326" s="11">
        <f>('[1]Inline'!J313-'[1]Inline'!J312)/2+'[1]Inline'!J312</f>
        <v>2007.6846249999999</v>
      </c>
      <c r="N326" s="11">
        <v>410.5</v>
      </c>
      <c r="O326" s="15">
        <f>J326-600000</f>
        <v>90010.41812499997</v>
      </c>
      <c r="P326" s="12">
        <f>K326-4000000</f>
        <v>292806.39603549987</v>
      </c>
      <c r="Q326" s="19"/>
      <c r="R326" s="19"/>
    </row>
    <row r="327" spans="1:18" ht="12.75">
      <c r="A327" s="11">
        <f>('[1]Inline'!$B$81-'[1]Inline'!$B$80)/4+'[1]Inline'!$B$80</f>
        <v>690011.272</v>
      </c>
      <c r="B327" s="11">
        <f>('[1]Inline'!$C$81-'[1]Inline'!$C$80)/4+'[1]Inline'!$C$80</f>
        <v>4292803.043664</v>
      </c>
      <c r="C327" s="11">
        <f>('[1]Inline'!$E$81-'[1]Inline'!$E$80)/4+'[1]Inline'!$E$80</f>
        <v>2007.9917500000001</v>
      </c>
      <c r="D327" s="11">
        <v>414</v>
      </c>
      <c r="E327" s="11">
        <f>A327-600000</f>
        <v>90011.272</v>
      </c>
      <c r="F327" s="11">
        <f>B327-4000000</f>
        <v>292803.043664</v>
      </c>
      <c r="J327" s="15">
        <f>('[1]Inline'!H314-'[1]Inline'!H313)/2+'[1]Inline'!H313</f>
        <v>690010.672875</v>
      </c>
      <c r="K327" s="15">
        <f>('[1]Inline'!I314-'[1]Inline'!I313)/2+'[1]Inline'!I313</f>
        <v>4292805.4477865</v>
      </c>
      <c r="L327" s="11"/>
      <c r="M327" s="11">
        <f>('[1]Inline'!J314-'[1]Inline'!J313)/2+'[1]Inline'!J313</f>
        <v>2007.774375</v>
      </c>
      <c r="N327" s="11">
        <v>411.5</v>
      </c>
      <c r="O327" s="15">
        <f>J327-600000</f>
        <v>90010.67287500005</v>
      </c>
      <c r="P327" s="12">
        <f>K327-4000000</f>
        <v>292805.44778649975</v>
      </c>
      <c r="Q327" s="19"/>
      <c r="R327" s="19"/>
    </row>
    <row r="328" spans="1:18" ht="12.75">
      <c r="A328" s="12">
        <f>((1/2)*('[1]Inline'!$B$81-'[1]Inline'!$B$80))+'[1]Inline'!$B$80</f>
        <v>690011.4890000001</v>
      </c>
      <c r="B328" s="11">
        <f>((1/2)*('[1]Inline'!$C$81-'[1]Inline'!$C$80))+'[1]Inline'!$C$80</f>
        <v>4292802.061915</v>
      </c>
      <c r="C328" s="11">
        <f>((1/2)*('[1]Inline'!$E$81-'[1]Inline'!$E$80))+'[1]Inline'!$E$80</f>
        <v>2008.0745000000002</v>
      </c>
      <c r="D328" s="11">
        <v>415</v>
      </c>
      <c r="E328" s="11">
        <f>A328-600000</f>
        <v>90011.48900000006</v>
      </c>
      <c r="F328" s="11">
        <f>B328-4000000</f>
        <v>292802.06191499997</v>
      </c>
      <c r="J328" s="15">
        <f>('[1]Inline'!H315-'[1]Inline'!H314)/2+'[1]Inline'!H314</f>
        <v>690010.927625</v>
      </c>
      <c r="K328" s="15">
        <f>('[1]Inline'!I315-'[1]Inline'!I314)/2+'[1]Inline'!I314</f>
        <v>4292804.4995375</v>
      </c>
      <c r="L328" s="11"/>
      <c r="M328" s="11">
        <f>('[1]Inline'!J315-'[1]Inline'!J314)/2+'[1]Inline'!J314</f>
        <v>2007.864125</v>
      </c>
      <c r="N328" s="11">
        <v>412.5</v>
      </c>
      <c r="O328" s="15">
        <f>J328-600000</f>
        <v>90010.92762500001</v>
      </c>
      <c r="P328" s="12">
        <f>K328-4000000</f>
        <v>292804.4995374996</v>
      </c>
      <c r="Q328" s="19"/>
      <c r="R328" s="19"/>
    </row>
    <row r="329" spans="1:18" ht="12.75">
      <c r="A329" s="11">
        <f>(('[1]Inline'!$B$81-'[1]Inline'!$B$80)*(3/4))+'[1]Inline'!$B$80</f>
        <v>690011.706</v>
      </c>
      <c r="B329" s="11">
        <f>(('[1]Inline'!$C$81-'[1]Inline'!$C$80)*(3/4))+'[1]Inline'!$C$80</f>
        <v>4292801.080166</v>
      </c>
      <c r="C329" s="11">
        <f>(('[1]Inline'!$E$81-'[1]Inline'!$E$80)*(3/4))+'[1]Inline'!$E$80</f>
        <v>2008.15725</v>
      </c>
      <c r="D329" s="11">
        <v>416</v>
      </c>
      <c r="E329" s="11">
        <f>A329-600000</f>
        <v>90011.706</v>
      </c>
      <c r="F329" s="11">
        <f>B329-4000000</f>
        <v>292801.08016599994</v>
      </c>
      <c r="J329" s="15">
        <f>('[1]Inline'!H316-'[1]Inline'!H315)/2+'[1]Inline'!H315</f>
        <v>690011.1635</v>
      </c>
      <c r="K329" s="15">
        <f>('[1]Inline'!I316-'[1]Inline'!I315)/2+'[1]Inline'!I315</f>
        <v>4292803.5345385</v>
      </c>
      <c r="L329" s="11"/>
      <c r="M329" s="11">
        <f>('[1]Inline'!J316-'[1]Inline'!J315)/2+'[1]Inline'!J315</f>
        <v>2007.9503750000001</v>
      </c>
      <c r="N329" s="11">
        <v>413.5</v>
      </c>
      <c r="O329" s="15">
        <f>J329-600000</f>
        <v>90011.16350000002</v>
      </c>
      <c r="P329" s="12">
        <f>K329-4000000</f>
        <v>292803.5345385</v>
      </c>
      <c r="Q329" s="19"/>
      <c r="R329" s="19"/>
    </row>
    <row r="330" spans="1:18" ht="12.75">
      <c r="A330" s="11">
        <f>'[1]Inline'!B81</f>
        <v>690011.923</v>
      </c>
      <c r="B330" s="11">
        <f>'[1]Inline'!C81</f>
        <v>4292800.098417</v>
      </c>
      <c r="C330" s="11">
        <f>'[1]Inline'!E81</f>
        <v>2008.24</v>
      </c>
      <c r="D330" s="11">
        <v>417</v>
      </c>
      <c r="E330" s="11">
        <f>A330-600000</f>
        <v>90011.92299999995</v>
      </c>
      <c r="F330" s="11">
        <f>B330-4000000</f>
        <v>292800.0984169999</v>
      </c>
      <c r="J330" s="15">
        <f>('[1]Inline'!H317-'[1]Inline'!H316)/2+'[1]Inline'!H316</f>
        <v>690011.3805</v>
      </c>
      <c r="K330" s="15">
        <f>('[1]Inline'!I317-'[1]Inline'!I316)/2+'[1]Inline'!I316</f>
        <v>4292802.5527895</v>
      </c>
      <c r="L330" s="11"/>
      <c r="M330" s="11">
        <f>('[1]Inline'!J317-'[1]Inline'!J316)/2+'[1]Inline'!J316</f>
        <v>2008.0331250000002</v>
      </c>
      <c r="N330" s="11">
        <v>414.5</v>
      </c>
      <c r="O330" s="15">
        <f>J330-600000</f>
        <v>90011.38049999997</v>
      </c>
      <c r="P330" s="12">
        <f>K330-4000000</f>
        <v>292802.5527895</v>
      </c>
      <c r="Q330" s="19"/>
      <c r="R330" s="19"/>
    </row>
    <row r="331" spans="1:18" ht="12.75">
      <c r="A331" s="11">
        <f>('[1]Inline'!$B$82-'[1]Inline'!$B$81)/4+'[1]Inline'!$B$81</f>
        <v>690012.1244999999</v>
      </c>
      <c r="B331" s="11">
        <f>('[1]Inline'!$C$82-'[1]Inline'!$C$81)/4+'[1]Inline'!$C$81</f>
        <v>4292799.129668</v>
      </c>
      <c r="C331" s="11">
        <f>('[1]Inline'!$E$82-'[1]Inline'!$E$81)/4+'[1]Inline'!$E$81</f>
        <v>2008.31775</v>
      </c>
      <c r="D331" s="11">
        <v>418</v>
      </c>
      <c r="E331" s="11">
        <f>A331-600000</f>
        <v>90012.12449999992</v>
      </c>
      <c r="F331" s="11">
        <f>B331-4000000</f>
        <v>292799.12966800015</v>
      </c>
      <c r="J331" s="15">
        <f>('[1]Inline'!H318-'[1]Inline'!H317)/2+'[1]Inline'!H317</f>
        <v>690011.5975</v>
      </c>
      <c r="K331" s="15">
        <f>('[1]Inline'!I318-'[1]Inline'!I317)/2+'[1]Inline'!I317</f>
        <v>4292801.5710405</v>
      </c>
      <c r="L331" s="11"/>
      <c r="M331" s="11">
        <f>('[1]Inline'!J318-'[1]Inline'!J317)/2+'[1]Inline'!J317</f>
        <v>2008.115875</v>
      </c>
      <c r="N331" s="11">
        <v>415.5</v>
      </c>
      <c r="O331" s="15">
        <f>J331-600000</f>
        <v>90011.59750000003</v>
      </c>
      <c r="P331" s="12">
        <f>K331-4000000</f>
        <v>292801.57104049996</v>
      </c>
      <c r="Q331" s="19"/>
      <c r="R331" s="19"/>
    </row>
    <row r="332" spans="1:18" ht="12.75">
      <c r="A332" s="12">
        <f>((1/2)*('[1]Inline'!$B$82-'[1]Inline'!$B$81))+'[1]Inline'!$B$81</f>
        <v>690012.326</v>
      </c>
      <c r="B332" s="11">
        <f>((1/2)*('[1]Inline'!$C$82-'[1]Inline'!$C$81))+'[1]Inline'!$C$81</f>
        <v>4292798.160918999</v>
      </c>
      <c r="C332" s="11">
        <f>((1/2)*('[1]Inline'!$E$82-'[1]Inline'!$E$81))+'[1]Inline'!$E$81</f>
        <v>2008.3955</v>
      </c>
      <c r="D332" s="11">
        <v>419</v>
      </c>
      <c r="E332" s="11">
        <f>A332-600000</f>
        <v>90012.326</v>
      </c>
      <c r="F332" s="11">
        <f>B332-4000000</f>
        <v>292798.16091899946</v>
      </c>
      <c r="J332" s="15">
        <f>('[1]Inline'!H319-'[1]Inline'!H318)/2+'[1]Inline'!H318</f>
        <v>690011.8145</v>
      </c>
      <c r="K332" s="15">
        <f>('[1]Inline'!I319-'[1]Inline'!I318)/2+'[1]Inline'!I318</f>
        <v>4292800.5892915</v>
      </c>
      <c r="L332" s="11"/>
      <c r="M332" s="11">
        <f>('[1]Inline'!J319-'[1]Inline'!J318)/2+'[1]Inline'!J318</f>
        <v>2008.198625</v>
      </c>
      <c r="N332" s="11">
        <v>416.5</v>
      </c>
      <c r="O332" s="15">
        <f>J332-600000</f>
        <v>90011.81449999998</v>
      </c>
      <c r="P332" s="12">
        <f>K332-4000000</f>
        <v>292800.5892914999</v>
      </c>
      <c r="Q332" s="19"/>
      <c r="R332" s="19"/>
    </row>
    <row r="333" spans="1:18" ht="12.75">
      <c r="A333" s="11">
        <f>(('[1]Inline'!$B$82-'[1]Inline'!$B$81)*(3/4))+'[1]Inline'!$B$81</f>
        <v>690012.5275000001</v>
      </c>
      <c r="B333" s="11">
        <f>(('[1]Inline'!$C$82-'[1]Inline'!$C$81)*(3/4))+'[1]Inline'!$C$81</f>
        <v>4292797.19217</v>
      </c>
      <c r="C333" s="11">
        <f>(('[1]Inline'!$E$82-'[1]Inline'!$E$81)*(3/4))+'[1]Inline'!$E$81</f>
        <v>2008.47325</v>
      </c>
      <c r="D333" s="11">
        <v>420</v>
      </c>
      <c r="E333" s="11">
        <f>A333-600000</f>
        <v>90012.52750000008</v>
      </c>
      <c r="F333" s="11">
        <f>B333-4000000</f>
        <v>292797.1921699997</v>
      </c>
      <c r="J333" s="15">
        <f>('[1]Inline'!H320-'[1]Inline'!H319)/2+'[1]Inline'!H319</f>
        <v>690012.0237499999</v>
      </c>
      <c r="K333" s="15">
        <f>('[1]Inline'!I320-'[1]Inline'!I319)/2+'[1]Inline'!I319</f>
        <v>4292799.6140425</v>
      </c>
      <c r="L333" s="11"/>
      <c r="M333" s="11">
        <f>('[1]Inline'!J320-'[1]Inline'!J319)/2+'[1]Inline'!J319</f>
        <v>2008.278875</v>
      </c>
      <c r="N333" s="11">
        <v>417.5</v>
      </c>
      <c r="O333" s="15">
        <f>J333-600000</f>
        <v>90012.02374999993</v>
      </c>
      <c r="P333" s="12">
        <f>K333-4000000</f>
        <v>292799.61404250003</v>
      </c>
      <c r="Q333" s="19"/>
      <c r="R333" s="19"/>
    </row>
    <row r="334" spans="1:18" ht="12.75">
      <c r="A334" s="11">
        <f>'[1]Inline'!B82</f>
        <v>690012.729</v>
      </c>
      <c r="B334" s="11">
        <f>'[1]Inline'!C82</f>
        <v>4292796.223421</v>
      </c>
      <c r="C334" s="11">
        <f>'[1]Inline'!E82</f>
        <v>2008.551</v>
      </c>
      <c r="D334" s="11">
        <v>421</v>
      </c>
      <c r="E334" s="11">
        <f>A334-600000</f>
        <v>90012.72900000005</v>
      </c>
      <c r="F334" s="11">
        <f>B334-4000000</f>
        <v>292796.22342099994</v>
      </c>
      <c r="J334" s="15">
        <f>('[1]Inline'!H321-'[1]Inline'!H320)/2+'[1]Inline'!H320</f>
        <v>690012.2252499999</v>
      </c>
      <c r="K334" s="15">
        <f>('[1]Inline'!I321-'[1]Inline'!I320)/2+'[1]Inline'!I320</f>
        <v>4292798.6452935</v>
      </c>
      <c r="L334" s="11"/>
      <c r="M334" s="11">
        <f>('[1]Inline'!J321-'[1]Inline'!J320)/2+'[1]Inline'!J320</f>
        <v>2008.356625</v>
      </c>
      <c r="N334" s="11">
        <v>418.5</v>
      </c>
      <c r="O334" s="15">
        <f>J334-600000</f>
        <v>90012.2252499999</v>
      </c>
      <c r="P334" s="12">
        <f>K334-4000000</f>
        <v>292798.6452935003</v>
      </c>
      <c r="Q334" s="19"/>
      <c r="R334" s="19"/>
    </row>
    <row r="335" spans="1:18" ht="12.75">
      <c r="A335" s="11">
        <f>('[1]Inline'!$B$83-'[1]Inline'!$B$82)/4+'[1]Inline'!$B$82</f>
        <v>690013.04075</v>
      </c>
      <c r="B335" s="11">
        <f>('[1]Inline'!$C$83-'[1]Inline'!$C$82)/4+'[1]Inline'!$C$82</f>
        <v>4292795.273922</v>
      </c>
      <c r="C335" s="11">
        <f>('[1]Inline'!$E$83-'[1]Inline'!$E$82)/4+'[1]Inline'!$E$82</f>
        <v>2008.7044999999998</v>
      </c>
      <c r="D335" s="11">
        <v>422</v>
      </c>
      <c r="E335" s="11">
        <f>A335-600000</f>
        <v>90013.04075000004</v>
      </c>
      <c r="F335" s="11">
        <f>B335-4000000</f>
        <v>292795.2739220001</v>
      </c>
      <c r="J335" s="15">
        <f>('[1]Inline'!H322-'[1]Inline'!H321)/2+'[1]Inline'!H321</f>
        <v>690012.4267500001</v>
      </c>
      <c r="K335" s="15">
        <f>('[1]Inline'!I322-'[1]Inline'!I321)/2+'[1]Inline'!I321</f>
        <v>4292797.6765445</v>
      </c>
      <c r="L335" s="11"/>
      <c r="M335" s="11">
        <f>('[1]Inline'!J322-'[1]Inline'!J321)/2+'[1]Inline'!J321</f>
        <v>2008.434375</v>
      </c>
      <c r="N335" s="11">
        <v>419.5</v>
      </c>
      <c r="O335" s="15">
        <f>J335-600000</f>
        <v>90012.4267500001</v>
      </c>
      <c r="P335" s="12">
        <f>K335-4000000</f>
        <v>292797.6765444996</v>
      </c>
      <c r="Q335" s="19"/>
      <c r="R335" s="19"/>
    </row>
    <row r="336" spans="1:18" ht="12.75">
      <c r="A336" s="12">
        <f>((1/2)*('[1]Inline'!$B$83-'[1]Inline'!$B$82))+'[1]Inline'!$B$82</f>
        <v>690013.3525</v>
      </c>
      <c r="B336" s="11">
        <f>((1/2)*('[1]Inline'!$C$83-'[1]Inline'!$C$82))+'[1]Inline'!$C$82</f>
        <v>4292794.324423</v>
      </c>
      <c r="C336" s="11">
        <f>((1/2)*('[1]Inline'!$E$83-'[1]Inline'!$E$82))+'[1]Inline'!$E$82</f>
        <v>2008.858</v>
      </c>
      <c r="D336" s="11">
        <v>423</v>
      </c>
      <c r="E336" s="11">
        <f>A336-600000</f>
        <v>90013.35250000004</v>
      </c>
      <c r="F336" s="11">
        <f>B336-4000000</f>
        <v>292794.3244230002</v>
      </c>
      <c r="J336" s="15">
        <f>('[1]Inline'!H323-'[1]Inline'!H322)/2+'[1]Inline'!H322</f>
        <v>690012.6282500001</v>
      </c>
      <c r="K336" s="15">
        <f>('[1]Inline'!I323-'[1]Inline'!I322)/2+'[1]Inline'!I322</f>
        <v>4292796.7077955</v>
      </c>
      <c r="L336" s="11"/>
      <c r="M336" s="11">
        <f>('[1]Inline'!J323-'[1]Inline'!J322)/2+'[1]Inline'!J322</f>
        <v>2008.512125</v>
      </c>
      <c r="N336" s="11">
        <v>420.5</v>
      </c>
      <c r="O336" s="15">
        <f>J336-600000</f>
        <v>90012.62825000007</v>
      </c>
      <c r="P336" s="12">
        <f>K336-4000000</f>
        <v>292796.7077954998</v>
      </c>
      <c r="Q336" s="19"/>
      <c r="R336" s="19"/>
    </row>
    <row r="337" spans="1:18" ht="12.75">
      <c r="A337" s="11">
        <f>(('[1]Inline'!$B$83-'[1]Inline'!$B$82)*(3/4))+'[1]Inline'!$B$82</f>
        <v>690013.66425</v>
      </c>
      <c r="B337" s="11">
        <f>(('[1]Inline'!$C$83-'[1]Inline'!$C$82)*(3/4))+'[1]Inline'!$C$82</f>
        <v>4292793.374923999</v>
      </c>
      <c r="C337" s="11">
        <f>(('[1]Inline'!$E$83-'[1]Inline'!$E$82)*(3/4))+'[1]Inline'!$E$82</f>
        <v>2009.0115</v>
      </c>
      <c r="D337" s="11">
        <v>424</v>
      </c>
      <c r="E337" s="11">
        <f>A337-600000</f>
        <v>90013.66425000003</v>
      </c>
      <c r="F337" s="11">
        <f>B337-4000000</f>
        <v>292793.3749239994</v>
      </c>
      <c r="J337" s="15">
        <f>('[1]Inline'!H324-'[1]Inline'!H323)/2+'[1]Inline'!H323</f>
        <v>690012.884875</v>
      </c>
      <c r="K337" s="15">
        <f>('[1]Inline'!I324-'[1]Inline'!I323)/2+'[1]Inline'!I323</f>
        <v>4292795.7486715</v>
      </c>
      <c r="L337" s="11"/>
      <c r="M337" s="11">
        <f>('[1]Inline'!J324-'[1]Inline'!J323)/2+'[1]Inline'!J323</f>
        <v>2008.6277499999999</v>
      </c>
      <c r="N337" s="11">
        <v>421.5</v>
      </c>
      <c r="O337" s="15">
        <f>J337-600000</f>
        <v>90012.88487499999</v>
      </c>
      <c r="P337" s="12">
        <f>K337-4000000</f>
        <v>292795.7486715</v>
      </c>
      <c r="Q337" s="19"/>
      <c r="R337" s="19"/>
    </row>
    <row r="338" spans="1:18" ht="12.75">
      <c r="A338" s="11">
        <f>'[1]Inline'!B83</f>
        <v>690013.976</v>
      </c>
      <c r="B338" s="11">
        <f>'[1]Inline'!C83</f>
        <v>4292792.425425</v>
      </c>
      <c r="C338" s="11">
        <f>'[1]Inline'!E83</f>
        <v>2009.165</v>
      </c>
      <c r="D338" s="11">
        <v>425</v>
      </c>
      <c r="E338" s="11">
        <f>A338-600000</f>
        <v>90013.97600000002</v>
      </c>
      <c r="F338" s="11">
        <f>B338-4000000</f>
        <v>292792.42542499956</v>
      </c>
      <c r="J338" s="15">
        <f>('[1]Inline'!H325-'[1]Inline'!H324)/2+'[1]Inline'!H324</f>
        <v>690013.1966250001</v>
      </c>
      <c r="K338" s="15">
        <f>('[1]Inline'!I325-'[1]Inline'!I324)/2+'[1]Inline'!I324</f>
        <v>4292794.7991725</v>
      </c>
      <c r="L338" s="11"/>
      <c r="M338" s="11">
        <f>('[1]Inline'!J325-'[1]Inline'!J324)/2+'[1]Inline'!J324</f>
        <v>2008.78125</v>
      </c>
      <c r="N338" s="11">
        <v>422.5</v>
      </c>
      <c r="O338" s="15">
        <f>J338-600000</f>
        <v>90013.1966250001</v>
      </c>
      <c r="P338" s="12">
        <f>K338-4000000</f>
        <v>292794.79917250015</v>
      </c>
      <c r="Q338" s="19"/>
      <c r="R338" s="19"/>
    </row>
    <row r="339" spans="1:18" ht="12.75">
      <c r="A339" s="11">
        <f>('[1]Inline'!$B$84-'[1]Inline'!$B$83)/4+'[1]Inline'!$B$83</f>
        <v>690014.2107500001</v>
      </c>
      <c r="B339" s="11">
        <f>('[1]Inline'!$C$84-'[1]Inline'!$C$83)/4+'[1]Inline'!$C$83</f>
        <v>4292791.475175999</v>
      </c>
      <c r="C339" s="11">
        <f>('[1]Inline'!$E$84-'[1]Inline'!$E$83)/4+'[1]Inline'!$E$83</f>
        <v>2009.2445</v>
      </c>
      <c r="D339" s="11">
        <v>426</v>
      </c>
      <c r="E339" s="11">
        <f>A339-600000</f>
        <v>90014.21075000009</v>
      </c>
      <c r="F339" s="11">
        <f>B339-4000000</f>
        <v>292791.4751759991</v>
      </c>
      <c r="J339" s="15">
        <f>('[1]Inline'!H326-'[1]Inline'!H325)/2+'[1]Inline'!H325</f>
        <v>690013.508375</v>
      </c>
      <c r="K339" s="15">
        <f>('[1]Inline'!I326-'[1]Inline'!I325)/2+'[1]Inline'!I325</f>
        <v>4292793.8496735</v>
      </c>
      <c r="L339" s="11"/>
      <c r="M339" s="11">
        <f>('[1]Inline'!J326-'[1]Inline'!J325)/2+'[1]Inline'!J325</f>
        <v>2008.93475</v>
      </c>
      <c r="N339" s="11">
        <v>423.5</v>
      </c>
      <c r="O339" s="15">
        <f>J339-600000</f>
        <v>90013.50837499998</v>
      </c>
      <c r="P339" s="12">
        <f>K339-4000000</f>
        <v>292793.8496735003</v>
      </c>
      <c r="Q339" s="19"/>
      <c r="R339" s="19"/>
    </row>
    <row r="340" spans="1:18" ht="12.75">
      <c r="A340" s="12">
        <f>((1/2)*('[1]Inline'!$B$84-'[1]Inline'!$B$83))+'[1]Inline'!$B$83</f>
        <v>690014.4455</v>
      </c>
      <c r="B340" s="11">
        <f>((1/2)*('[1]Inline'!$C$84-'[1]Inline'!$C$83))+'[1]Inline'!$C$83</f>
        <v>4292790.524927</v>
      </c>
      <c r="C340" s="11">
        <f>((1/2)*('[1]Inline'!$E$84-'[1]Inline'!$E$83))+'[1]Inline'!$E$83</f>
        <v>2009.324</v>
      </c>
      <c r="D340" s="11">
        <v>427</v>
      </c>
      <c r="E340" s="11">
        <f>A340-600000</f>
        <v>90014.44550000003</v>
      </c>
      <c r="F340" s="11">
        <f>B340-4000000</f>
        <v>292790.5249269996</v>
      </c>
      <c r="J340" s="15">
        <f>('[1]Inline'!H327-'[1]Inline'!H326)/2+'[1]Inline'!H326</f>
        <v>690013.8201250001</v>
      </c>
      <c r="K340" s="15">
        <f>('[1]Inline'!I327-'[1]Inline'!I326)/2+'[1]Inline'!I326</f>
        <v>4292792.9001744995</v>
      </c>
      <c r="L340" s="11"/>
      <c r="M340" s="11">
        <f>('[1]Inline'!J327-'[1]Inline'!J326)/2+'[1]Inline'!J326</f>
        <v>2009.08825</v>
      </c>
      <c r="N340" s="11">
        <v>424.5</v>
      </c>
      <c r="O340" s="15">
        <f>J340-600000</f>
        <v>90013.82012500009</v>
      </c>
      <c r="P340" s="12">
        <f>K340-4000000</f>
        <v>292792.9001744995</v>
      </c>
      <c r="Q340" s="19"/>
      <c r="R340" s="19"/>
    </row>
    <row r="341" spans="1:18" ht="12.75">
      <c r="A341" s="11">
        <f>(('[1]Inline'!$B$84-'[1]Inline'!$B$83)*(3/4))+'[1]Inline'!$B$83</f>
        <v>690014.68025</v>
      </c>
      <c r="B341" s="11">
        <f>(('[1]Inline'!$C$84-'[1]Inline'!$C$83)*(3/4))+'[1]Inline'!$C$83</f>
        <v>4292789.574678</v>
      </c>
      <c r="C341" s="11">
        <f>(('[1]Inline'!$E$84-'[1]Inline'!$E$83)*(3/4))+'[1]Inline'!$E$83</f>
        <v>2009.4035</v>
      </c>
      <c r="D341" s="11">
        <v>428</v>
      </c>
      <c r="E341" s="11">
        <f>A341-600000</f>
        <v>90014.68024999998</v>
      </c>
      <c r="F341" s="11">
        <f>B341-4000000</f>
        <v>292789.57467800006</v>
      </c>
      <c r="J341" s="15">
        <f>('[1]Inline'!H328-'[1]Inline'!H327)/2+'[1]Inline'!H327</f>
        <v>690014.093375</v>
      </c>
      <c r="K341" s="15">
        <f>('[1]Inline'!I328-'[1]Inline'!I327)/2+'[1]Inline'!I327</f>
        <v>4292791.9503005</v>
      </c>
      <c r="L341" s="11"/>
      <c r="M341" s="11">
        <f>('[1]Inline'!J328-'[1]Inline'!J327)/2+'[1]Inline'!J327</f>
        <v>2009.2047499999999</v>
      </c>
      <c r="N341" s="11">
        <v>425.5</v>
      </c>
      <c r="O341" s="15">
        <f>J341-600000</f>
        <v>90014.09337500005</v>
      </c>
      <c r="P341" s="12">
        <f>K341-4000000</f>
        <v>292791.9503004998</v>
      </c>
      <c r="Q341" s="19"/>
      <c r="R341" s="19"/>
    </row>
    <row r="342" spans="1:18" ht="12.75">
      <c r="A342" s="11">
        <f>'[1]Inline'!B84</f>
        <v>690014.915</v>
      </c>
      <c r="B342" s="11">
        <f>'[1]Inline'!C84</f>
        <v>4292788.624429</v>
      </c>
      <c r="C342" s="11">
        <f>'[1]Inline'!E84</f>
        <v>2009.483</v>
      </c>
      <c r="D342" s="11">
        <v>429</v>
      </c>
      <c r="E342" s="11">
        <f>A342-600000</f>
        <v>90014.91500000004</v>
      </c>
      <c r="F342" s="11">
        <f>B342-4000000</f>
        <v>292788.6244289996</v>
      </c>
      <c r="J342" s="15">
        <f>('[1]Inline'!H329-'[1]Inline'!H328)/2+'[1]Inline'!H328</f>
        <v>690014.328125</v>
      </c>
      <c r="K342" s="15">
        <f>('[1]Inline'!I329-'[1]Inline'!I328)/2+'[1]Inline'!I328</f>
        <v>4292791.000051499</v>
      </c>
      <c r="L342" s="11"/>
      <c r="M342" s="11">
        <f>('[1]Inline'!J329-'[1]Inline'!J328)/2+'[1]Inline'!J328</f>
        <v>2009.2842500000002</v>
      </c>
      <c r="N342" s="11">
        <v>426.5</v>
      </c>
      <c r="O342" s="15">
        <f>J342-600000</f>
        <v>90014.328125</v>
      </c>
      <c r="P342" s="12">
        <f>K342-4000000</f>
        <v>292791.00005149934</v>
      </c>
      <c r="Q342" s="19"/>
      <c r="R342" s="19"/>
    </row>
    <row r="343" spans="1:18" ht="12.75">
      <c r="A343" s="11">
        <f>('[1]Inline'!$B$85-'[1]Inline'!$B$83)/4+'[1]Inline'!$B$83</f>
        <v>690014.49275</v>
      </c>
      <c r="B343" s="11">
        <f>('[1]Inline'!$C$85-'[1]Inline'!$C$84)/4+'[1]Inline'!$C$84</f>
        <v>4292787.67668</v>
      </c>
      <c r="C343" s="11">
        <f>('[1]Inline'!$E$85-'[1]Inline'!$E$84)/4+'[1]Inline'!$E$84</f>
        <v>2009.538</v>
      </c>
      <c r="D343" s="11">
        <v>430</v>
      </c>
      <c r="E343" s="11">
        <f>A343-600000</f>
        <v>90014.49274999998</v>
      </c>
      <c r="F343" s="11">
        <f>B343-4000000</f>
        <v>292787.67667999957</v>
      </c>
      <c r="J343" s="15">
        <f>('[1]Inline'!H330-'[1]Inline'!H329)/2+'[1]Inline'!H329</f>
        <v>690014.5628750001</v>
      </c>
      <c r="K343" s="15">
        <f>('[1]Inline'!I330-'[1]Inline'!I329)/2+'[1]Inline'!I329</f>
        <v>4292790.0498025</v>
      </c>
      <c r="L343" s="11"/>
      <c r="M343" s="11">
        <f>('[1]Inline'!J330-'[1]Inline'!J329)/2+'[1]Inline'!J329</f>
        <v>2009.36375</v>
      </c>
      <c r="N343" s="11">
        <v>427.5</v>
      </c>
      <c r="O343" s="15">
        <f>J343-600000</f>
        <v>90014.56287500006</v>
      </c>
      <c r="P343" s="12">
        <f>K343-4000000</f>
        <v>292790.0498024998</v>
      </c>
      <c r="Q343" s="19"/>
      <c r="R343" s="19"/>
    </row>
    <row r="344" spans="1:18" ht="12.75">
      <c r="A344" s="12">
        <f>((1/2)*('[1]Inline'!$B$85-'[1]Inline'!$B$83))+'[1]Inline'!$B$83</f>
        <v>690015.0094999999</v>
      </c>
      <c r="B344" s="11">
        <f>((1/2)*('[1]Inline'!$C$85-'[1]Inline'!$C$84))+'[1]Inline'!$C$84</f>
        <v>4292786.728931</v>
      </c>
      <c r="C344" s="11">
        <f>((1/2)*('[1]Inline'!$E$85-'[1]Inline'!$E$84))+'[1]Inline'!$E$84</f>
        <v>2009.5929999999998</v>
      </c>
      <c r="D344" s="11">
        <v>431</v>
      </c>
      <c r="E344" s="11">
        <f>A344-600000</f>
        <v>90015.00949999993</v>
      </c>
      <c r="F344" s="11">
        <f>B344-4000000</f>
        <v>292786.72893100046</v>
      </c>
      <c r="J344" s="15">
        <f>('[1]Inline'!H331-'[1]Inline'!H330)/2+'[1]Inline'!H330</f>
        <v>690014.797625</v>
      </c>
      <c r="K344" s="15">
        <f>('[1]Inline'!I331-'[1]Inline'!I330)/2+'[1]Inline'!I330</f>
        <v>4292789.099553499</v>
      </c>
      <c r="L344" s="11"/>
      <c r="M344" s="11">
        <f>('[1]Inline'!J331-'[1]Inline'!J330)/2+'[1]Inline'!J330</f>
        <v>2009.4432499999998</v>
      </c>
      <c r="N344" s="11">
        <v>428.5</v>
      </c>
      <c r="O344" s="15">
        <f>J344-600000</f>
        <v>90014.797625</v>
      </c>
      <c r="P344" s="12">
        <f>K344-4000000</f>
        <v>292789.09955349937</v>
      </c>
      <c r="Q344" s="19"/>
      <c r="R344" s="19"/>
    </row>
    <row r="345" spans="1:18" ht="12.75">
      <c r="A345" s="11">
        <f>(('[1]Inline'!$B$85-'[1]Inline'!$B$83)*(3/4))+'[1]Inline'!$B$83</f>
        <v>690015.52625</v>
      </c>
      <c r="B345" s="11">
        <f>(('[1]Inline'!$C$85-'[1]Inline'!$C$84)*(3/4))+'[1]Inline'!$C$84</f>
        <v>4292785.781182</v>
      </c>
      <c r="C345" s="11">
        <f>(('[1]Inline'!$E$85-'[1]Inline'!$E$84)*(3/4))+'[1]Inline'!$E$84</f>
        <v>2009.648</v>
      </c>
      <c r="D345" s="11">
        <v>432</v>
      </c>
      <c r="E345" s="11">
        <f>A345-600000</f>
        <v>90015.52625</v>
      </c>
      <c r="F345" s="11">
        <f>B345-4000000</f>
        <v>292785.7811820004</v>
      </c>
      <c r="J345" s="15">
        <f>('[1]Inline'!H332-'[1]Inline'!H331)/2+'[1]Inline'!H331</f>
        <v>690014.703875</v>
      </c>
      <c r="K345" s="15">
        <f>('[1]Inline'!I332-'[1]Inline'!I331)/2+'[1]Inline'!I331</f>
        <v>4292788.1505545</v>
      </c>
      <c r="L345" s="11"/>
      <c r="M345" s="11">
        <f>('[1]Inline'!J332-'[1]Inline'!J331)/2+'[1]Inline'!J331</f>
        <v>2009.5104999999999</v>
      </c>
      <c r="N345" s="11">
        <v>429.5</v>
      </c>
      <c r="O345" s="15">
        <f>J345-600000</f>
        <v>90014.703875</v>
      </c>
      <c r="P345" s="12">
        <f>K345-4000000</f>
        <v>292788.1505544996</v>
      </c>
      <c r="Q345" s="19"/>
      <c r="R345" s="19"/>
    </row>
    <row r="346" spans="1:18" ht="12.75">
      <c r="A346" s="11">
        <f>'[1]Inline'!B85</f>
        <v>690016.043</v>
      </c>
      <c r="B346" s="11">
        <f>'[1]Inline'!C85</f>
        <v>4292784.833433</v>
      </c>
      <c r="C346" s="11">
        <f>'[1]Inline'!E85</f>
        <v>2009.703</v>
      </c>
      <c r="D346" s="11">
        <v>433</v>
      </c>
      <c r="E346" s="11">
        <f>A346-600000</f>
        <v>90016.04299999995</v>
      </c>
      <c r="F346" s="11">
        <f>B346-4000000</f>
        <v>292784.83343300037</v>
      </c>
      <c r="J346" s="15">
        <f>('[1]Inline'!H333-'[1]Inline'!H332)/2+'[1]Inline'!H332</f>
        <v>690014.751125</v>
      </c>
      <c r="K346" s="15">
        <f>('[1]Inline'!I333-'[1]Inline'!I332)/2+'[1]Inline'!I332</f>
        <v>4292787.2028055005</v>
      </c>
      <c r="L346" s="11"/>
      <c r="M346" s="11">
        <f>('[1]Inline'!J333-'[1]Inline'!J332)/2+'[1]Inline'!J332</f>
        <v>2009.5655</v>
      </c>
      <c r="N346" s="11">
        <v>430.5</v>
      </c>
      <c r="O346" s="15">
        <f>J346-600000</f>
        <v>90014.75112499995</v>
      </c>
      <c r="P346" s="12">
        <f>K346-4000000</f>
        <v>292787.2028055005</v>
      </c>
      <c r="Q346" s="19"/>
      <c r="R346" s="19"/>
    </row>
    <row r="347" spans="1:18" ht="12.75">
      <c r="A347" s="11">
        <f>('[1]Inline'!$B$86-'[1]Inline'!$B$85)/4+'[1]Inline'!$B$85</f>
        <v>690016.297</v>
      </c>
      <c r="B347" s="11">
        <f>('[1]Inline'!$C$86-'[1]Inline'!$C$85)/4+'[1]Inline'!$C$85</f>
        <v>4292783.842434</v>
      </c>
      <c r="C347" s="11">
        <f>('[1]Inline'!$E$86-'[1]Inline'!$E$85)/4+'[1]Inline'!$E$85</f>
        <v>2009.77775</v>
      </c>
      <c r="D347" s="11">
        <v>434</v>
      </c>
      <c r="E347" s="11">
        <f>A347-600000</f>
        <v>90016.29700000002</v>
      </c>
      <c r="F347" s="11">
        <f>B347-4000000</f>
        <v>292783.8424340002</v>
      </c>
      <c r="J347" s="15">
        <f>('[1]Inline'!H334-'[1]Inline'!H333)/2+'[1]Inline'!H333</f>
        <v>690015.2678749999</v>
      </c>
      <c r="K347" s="15">
        <f>('[1]Inline'!I334-'[1]Inline'!I333)/2+'[1]Inline'!I333</f>
        <v>4292786.2550565</v>
      </c>
      <c r="L347" s="11"/>
      <c r="M347" s="11">
        <f>('[1]Inline'!J334-'[1]Inline'!J333)/2+'[1]Inline'!J333</f>
        <v>2009.6205</v>
      </c>
      <c r="N347" s="11">
        <v>431.5</v>
      </c>
      <c r="O347" s="15">
        <f>J347-600000</f>
        <v>90015.2678749999</v>
      </c>
      <c r="P347" s="12">
        <f>K347-4000000</f>
        <v>292786.25505650043</v>
      </c>
      <c r="Q347" s="19"/>
      <c r="R347" s="19"/>
    </row>
    <row r="348" spans="1:18" ht="12.75">
      <c r="A348" s="12">
        <f>((1/2)*('[1]Inline'!$B$86-'[1]Inline'!$B$85))+'[1]Inline'!$B$85</f>
        <v>690016.551</v>
      </c>
      <c r="B348" s="11">
        <f>((1/2)*('[1]Inline'!$C$86-'[1]Inline'!$C$85))+'[1]Inline'!$C$85</f>
        <v>4292782.851435</v>
      </c>
      <c r="C348" s="11">
        <f>((1/2)*('[1]Inline'!$E$86-'[1]Inline'!$E$85))+'[1]Inline'!$E$85</f>
        <v>2009.8525</v>
      </c>
      <c r="D348" s="11">
        <v>435</v>
      </c>
      <c r="E348" s="11">
        <f>A348-600000</f>
        <v>90016.55099999998</v>
      </c>
      <c r="F348" s="11">
        <f>B348-4000000</f>
        <v>292782.8514350001</v>
      </c>
      <c r="J348" s="15">
        <f>('[1]Inline'!H335-'[1]Inline'!H334)/2+'[1]Inline'!H334</f>
        <v>690015.784625</v>
      </c>
      <c r="K348" s="15">
        <f>('[1]Inline'!I335-'[1]Inline'!I334)/2+'[1]Inline'!I334</f>
        <v>4292785.3073075</v>
      </c>
      <c r="L348" s="11"/>
      <c r="M348" s="11">
        <f>('[1]Inline'!J335-'[1]Inline'!J334)/2+'[1]Inline'!J334</f>
        <v>2009.6754999999998</v>
      </c>
      <c r="N348" s="11">
        <v>432.5</v>
      </c>
      <c r="O348" s="15">
        <f>J348-600000</f>
        <v>90015.78462499997</v>
      </c>
      <c r="P348" s="12">
        <f>K348-4000000</f>
        <v>292785.3073075004</v>
      </c>
      <c r="Q348" s="19"/>
      <c r="R348" s="19"/>
    </row>
    <row r="349" spans="1:18" ht="12.75">
      <c r="A349" s="11">
        <f>(('[1]Inline'!$B$86-'[1]Inline'!$B$85)*(3/4))+'[1]Inline'!$B$85</f>
        <v>690016.8049999999</v>
      </c>
      <c r="B349" s="11">
        <f>(('[1]Inline'!$C$86-'[1]Inline'!$C$85)*(3/4))+'[1]Inline'!$C$85</f>
        <v>4292781.860436</v>
      </c>
      <c r="C349" s="11">
        <f>(('[1]Inline'!$E$86-'[1]Inline'!$E$85)*(3/4))+'[1]Inline'!$E$85</f>
        <v>2009.92725</v>
      </c>
      <c r="D349" s="11">
        <v>436</v>
      </c>
      <c r="E349" s="11">
        <f>A349-600000</f>
        <v>90016.80499999993</v>
      </c>
      <c r="F349" s="11">
        <f>B349-4000000</f>
        <v>292781.86043599993</v>
      </c>
      <c r="J349" s="15">
        <f>('[1]Inline'!H336-'[1]Inline'!H335)/2+'[1]Inline'!H335</f>
        <v>690016.1699999999</v>
      </c>
      <c r="K349" s="15">
        <f>('[1]Inline'!I336-'[1]Inline'!I335)/2+'[1]Inline'!I335</f>
        <v>4292784.3379335</v>
      </c>
      <c r="L349" s="11"/>
      <c r="M349" s="11">
        <f>('[1]Inline'!J336-'[1]Inline'!J335)/2+'[1]Inline'!J335</f>
        <v>2009.7403749999999</v>
      </c>
      <c r="N349" s="11">
        <v>433.5</v>
      </c>
      <c r="O349" s="15">
        <f>J349-600000</f>
        <v>90016.16999999993</v>
      </c>
      <c r="P349" s="12">
        <f>K349-4000000</f>
        <v>292784.3379335003</v>
      </c>
      <c r="Q349" s="19"/>
      <c r="R349" s="19"/>
    </row>
    <row r="350" spans="1:18" ht="12.75">
      <c r="A350" s="11">
        <f>'[1]Inline'!B86</f>
        <v>690017.059</v>
      </c>
      <c r="B350" s="11">
        <f>'[1]Inline'!C86</f>
        <v>4292780.869437</v>
      </c>
      <c r="C350" s="11">
        <f>'[1]Inline'!E86</f>
        <v>2010.002</v>
      </c>
      <c r="D350" s="11">
        <v>437</v>
      </c>
      <c r="E350" s="11">
        <f>A350-600000</f>
        <v>90017.05900000001</v>
      </c>
      <c r="F350" s="11">
        <f>B350-4000000</f>
        <v>292780.8694369998</v>
      </c>
      <c r="J350" s="15">
        <f>('[1]Inline'!H337-'[1]Inline'!H336)/2+'[1]Inline'!H336</f>
        <v>690016.424</v>
      </c>
      <c r="K350" s="15">
        <f>('[1]Inline'!I337-'[1]Inline'!I336)/2+'[1]Inline'!I336</f>
        <v>4292783.3469345</v>
      </c>
      <c r="L350" s="11"/>
      <c r="M350" s="11">
        <f>('[1]Inline'!J337-'[1]Inline'!J336)/2+'[1]Inline'!J336</f>
        <v>2009.815125</v>
      </c>
      <c r="N350" s="11">
        <v>434.5</v>
      </c>
      <c r="O350" s="15">
        <f>J350-600000</f>
        <v>90016.424</v>
      </c>
      <c r="P350" s="12">
        <f>K350-4000000</f>
        <v>292783.34693450015</v>
      </c>
      <c r="Q350" s="19"/>
      <c r="R350" s="19"/>
    </row>
    <row r="351" spans="1:18" ht="12.75">
      <c r="A351" s="11">
        <f>('[1]Inline'!$B$87-'[1]Inline'!$B$86)/4+'[1]Inline'!$B$86</f>
        <v>690017.314</v>
      </c>
      <c r="B351" s="11">
        <f>('[1]Inline'!$C$87-'[1]Inline'!$C$86)/4+'[1]Inline'!$C$86</f>
        <v>4292779.867188</v>
      </c>
      <c r="C351" s="11">
        <f>('[1]Inline'!$E$87-'[1]Inline'!$E$86)/4+'[1]Inline'!$E$86</f>
        <v>2010.06075</v>
      </c>
      <c r="D351" s="11">
        <v>438</v>
      </c>
      <c r="E351" s="11">
        <f>A351-600000</f>
        <v>90017.31400000001</v>
      </c>
      <c r="F351" s="11">
        <f>B351-4000000</f>
        <v>292779.8671880001</v>
      </c>
      <c r="J351" s="15">
        <f>('[1]Inline'!H338-'[1]Inline'!H337)/2+'[1]Inline'!H337</f>
        <v>690016.678</v>
      </c>
      <c r="K351" s="15">
        <f>('[1]Inline'!I338-'[1]Inline'!I337)/2+'[1]Inline'!I337</f>
        <v>4292782.3559355</v>
      </c>
      <c r="L351" s="11"/>
      <c r="M351" s="11">
        <f>('[1]Inline'!J338-'[1]Inline'!J337)/2+'[1]Inline'!J337</f>
        <v>2009.8898749999998</v>
      </c>
      <c r="N351" s="11">
        <v>435.5</v>
      </c>
      <c r="O351" s="15">
        <f>J351-600000</f>
        <v>90016.67799999996</v>
      </c>
      <c r="P351" s="12">
        <f>K351-4000000</f>
        <v>292782.3559355</v>
      </c>
      <c r="Q351" s="19"/>
      <c r="R351" s="19"/>
    </row>
    <row r="352" spans="1:18" ht="12.75">
      <c r="A352" s="12">
        <f>((1/2)*('[1]Inline'!$B$87-'[1]Inline'!$B$86))+'[1]Inline'!$B$86</f>
        <v>690017.569</v>
      </c>
      <c r="B352" s="11">
        <f>((1/2)*('[1]Inline'!$C$87-'[1]Inline'!$C$86))+'[1]Inline'!$C$86</f>
        <v>4292778.864939</v>
      </c>
      <c r="C352" s="11">
        <f>((1/2)*('[1]Inline'!$E$87-'[1]Inline'!$E$86))+'[1]Inline'!$E$86</f>
        <v>2010.1195</v>
      </c>
      <c r="D352" s="11">
        <v>439</v>
      </c>
      <c r="E352" s="11">
        <f>A352-600000</f>
        <v>90017.56900000002</v>
      </c>
      <c r="F352" s="11">
        <f>B352-4000000</f>
        <v>292778.86493900046</v>
      </c>
      <c r="J352" s="15">
        <f>('[1]Inline'!H339-'[1]Inline'!H338)/2+'[1]Inline'!H338</f>
        <v>690016.932</v>
      </c>
      <c r="K352" s="15">
        <f>('[1]Inline'!I339-'[1]Inline'!I338)/2+'[1]Inline'!I338</f>
        <v>4292781.3649365</v>
      </c>
      <c r="L352" s="11"/>
      <c r="M352" s="11">
        <f>('[1]Inline'!J339-'[1]Inline'!J338)/2+'[1]Inline'!J338</f>
        <v>2009.964625</v>
      </c>
      <c r="N352" s="11">
        <v>436.5</v>
      </c>
      <c r="O352" s="15">
        <f>J352-600000</f>
        <v>90016.93200000003</v>
      </c>
      <c r="P352" s="12">
        <f>K352-4000000</f>
        <v>292781.36493649986</v>
      </c>
      <c r="Q352" s="19"/>
      <c r="R352" s="19"/>
    </row>
    <row r="353" spans="1:18" ht="12.75">
      <c r="A353" s="11">
        <f>(('[1]Inline'!$B$87-'[1]Inline'!$B$86)*(3/4))+'[1]Inline'!$B$86</f>
        <v>690017.824</v>
      </c>
      <c r="B353" s="11">
        <f>(('[1]Inline'!$C$87-'[1]Inline'!$C$86)*(3/4))+'[1]Inline'!$C$86</f>
        <v>4292777.86269</v>
      </c>
      <c r="C353" s="11">
        <f>(('[1]Inline'!$E$87-'[1]Inline'!$E$86)*(3/4))+'[1]Inline'!$E$86</f>
        <v>2010.17825</v>
      </c>
      <c r="D353" s="11">
        <v>440</v>
      </c>
      <c r="E353" s="11">
        <f>A353-600000</f>
        <v>90017.82400000002</v>
      </c>
      <c r="F353" s="11">
        <f>B353-4000000</f>
        <v>292777.86268999986</v>
      </c>
      <c r="J353" s="15">
        <f>('[1]Inline'!H340-'[1]Inline'!H339)/2+'[1]Inline'!H339</f>
        <v>690017.1865000001</v>
      </c>
      <c r="K353" s="15">
        <f>('[1]Inline'!I340-'[1]Inline'!I339)/2+'[1]Inline'!I339</f>
        <v>4292780.3683125</v>
      </c>
      <c r="L353" s="11"/>
      <c r="M353" s="11">
        <f>('[1]Inline'!J340-'[1]Inline'!J339)/2+'[1]Inline'!J339</f>
        <v>2010.031375</v>
      </c>
      <c r="N353" s="11">
        <v>437.5</v>
      </c>
      <c r="O353" s="15">
        <f>J353-600000</f>
        <v>90017.18650000007</v>
      </c>
      <c r="P353" s="12">
        <f>K353-4000000</f>
        <v>292780.3683125004</v>
      </c>
      <c r="Q353" s="19"/>
      <c r="R353" s="19"/>
    </row>
    <row r="354" spans="1:18" ht="12.75">
      <c r="A354" s="11">
        <f>'[1]Inline'!B87</f>
        <v>690018.079</v>
      </c>
      <c r="B354" s="11">
        <f>'[1]Inline'!C87</f>
        <v>4292776.860441</v>
      </c>
      <c r="C354" s="11">
        <f>'[1]Inline'!E87</f>
        <v>2010.237</v>
      </c>
      <c r="D354" s="11">
        <v>441</v>
      </c>
      <c r="E354" s="11">
        <f>A354-600000</f>
        <v>90018.07900000003</v>
      </c>
      <c r="F354" s="11">
        <f>B354-4000000</f>
        <v>292776.8604410002</v>
      </c>
      <c r="J354" s="15">
        <f>('[1]Inline'!H341-'[1]Inline'!H340)/2+'[1]Inline'!H340</f>
        <v>690017.4415</v>
      </c>
      <c r="K354" s="15">
        <f>('[1]Inline'!I341-'[1]Inline'!I340)/2+'[1]Inline'!I340</f>
        <v>4292779.3660635</v>
      </c>
      <c r="L354" s="11"/>
      <c r="M354" s="11">
        <f>('[1]Inline'!J341-'[1]Inline'!J340)/2+'[1]Inline'!J340</f>
        <v>2010.0901250000002</v>
      </c>
      <c r="N354" s="11">
        <v>438.5</v>
      </c>
      <c r="O354" s="15">
        <f>J354-600000</f>
        <v>90017.44149999996</v>
      </c>
      <c r="P354" s="12">
        <f>K354-4000000</f>
        <v>292779.3660634998</v>
      </c>
      <c r="Q354" s="19"/>
      <c r="R354" s="19"/>
    </row>
    <row r="355" spans="1:18" ht="12.75">
      <c r="A355" s="11">
        <f>('[1]Inline'!$B$88-'[1]Inline'!$B$87)/4+'[1]Inline'!$B$87</f>
        <v>690018.28575</v>
      </c>
      <c r="B355" s="11">
        <f>('[1]Inline'!$C$88-'[1]Inline'!$C$87)/4+'[1]Inline'!$C$87</f>
        <v>4292775.902442</v>
      </c>
      <c r="C355" s="11">
        <f>('[1]Inline'!$E$88-'[1]Inline'!$E$87)/4+'[1]Inline'!$E$87</f>
        <v>2010.248</v>
      </c>
      <c r="D355" s="11">
        <v>442</v>
      </c>
      <c r="E355" s="11">
        <f>A355-600000</f>
        <v>90018.28575000004</v>
      </c>
      <c r="F355" s="11">
        <f>B355-4000000</f>
        <v>292775.9024419999</v>
      </c>
      <c r="J355" s="15">
        <f>('[1]Inline'!H342-'[1]Inline'!H341)/2+'[1]Inline'!H341</f>
        <v>690017.6965000001</v>
      </c>
      <c r="K355" s="15">
        <f>('[1]Inline'!I342-'[1]Inline'!I341)/2+'[1]Inline'!I341</f>
        <v>4292778.3638145</v>
      </c>
      <c r="L355" s="11"/>
      <c r="M355" s="11">
        <f>('[1]Inline'!J342-'[1]Inline'!J341)/2+'[1]Inline'!J341</f>
        <v>2010.1488749999999</v>
      </c>
      <c r="N355" s="11">
        <v>439.5</v>
      </c>
      <c r="O355" s="15">
        <f>J355-600000</f>
        <v>90017.69650000008</v>
      </c>
      <c r="P355" s="12">
        <f>K355-4000000</f>
        <v>292778.36381450016</v>
      </c>
      <c r="Q355" s="19"/>
      <c r="R355" s="19"/>
    </row>
    <row r="356" spans="1:18" ht="12.75">
      <c r="A356" s="12">
        <f>((1/2)*('[1]Inline'!$B$88-'[1]Inline'!$B$87))+'[1]Inline'!$B$87</f>
        <v>690018.4924999999</v>
      </c>
      <c r="B356" s="11">
        <f>((1/2)*('[1]Inline'!$C$88-'[1]Inline'!$C$87))+'[1]Inline'!$C$87</f>
        <v>4292774.9444430005</v>
      </c>
      <c r="C356" s="11">
        <f>((1/2)*('[1]Inline'!$E$88-'[1]Inline'!$E$87))+'[1]Inline'!$E$87</f>
        <v>2010.259</v>
      </c>
      <c r="D356" s="11">
        <v>443</v>
      </c>
      <c r="E356" s="11">
        <f>A356-600000</f>
        <v>90018.49249999993</v>
      </c>
      <c r="F356" s="11">
        <f>B356-4000000</f>
        <v>292774.9444430005</v>
      </c>
      <c r="J356" s="15">
        <f>('[1]Inline'!H343-'[1]Inline'!H342)/2+'[1]Inline'!H342</f>
        <v>690017.9515</v>
      </c>
      <c r="K356" s="15">
        <f>('[1]Inline'!I343-'[1]Inline'!I342)/2+'[1]Inline'!I342</f>
        <v>4292777.3615655005</v>
      </c>
      <c r="L356" s="11"/>
      <c r="M356" s="11">
        <f>('[1]Inline'!J343-'[1]Inline'!J342)/2+'[1]Inline'!J342</f>
        <v>2010.207625</v>
      </c>
      <c r="N356" s="11">
        <v>440.5</v>
      </c>
      <c r="O356" s="15">
        <f>J356-600000</f>
        <v>90017.95149999997</v>
      </c>
      <c r="P356" s="12">
        <f>K356-4000000</f>
        <v>292777.3615655005</v>
      </c>
      <c r="Q356" s="19"/>
      <c r="R356" s="19"/>
    </row>
    <row r="357" spans="1:18" ht="12.75">
      <c r="A357" s="11">
        <f>(('[1]Inline'!$B$88-'[1]Inline'!$B$87)*(3/4))+'[1]Inline'!$B$87</f>
        <v>690018.69925</v>
      </c>
      <c r="B357" s="11">
        <f>(('[1]Inline'!$C$88-'[1]Inline'!$C$87)*(3/4))+'[1]Inline'!$C$87</f>
        <v>4292773.986444</v>
      </c>
      <c r="C357" s="11">
        <f>(('[1]Inline'!$E$88-'[1]Inline'!$E$87)*(3/4))+'[1]Inline'!$E$87</f>
        <v>2010.27</v>
      </c>
      <c r="D357" s="11">
        <v>444</v>
      </c>
      <c r="E357" s="11">
        <f>A357-600000</f>
        <v>90018.69924999995</v>
      </c>
      <c r="F357" s="11">
        <f>B357-4000000</f>
        <v>292773.98644400015</v>
      </c>
      <c r="J357" s="15">
        <f>('[1]Inline'!H344-'[1]Inline'!H343)/2+'[1]Inline'!H343</f>
        <v>690018.1823750001</v>
      </c>
      <c r="K357" s="15">
        <f>('[1]Inline'!I344-'[1]Inline'!I343)/2+'[1]Inline'!I343</f>
        <v>4292776.3814415</v>
      </c>
      <c r="L357" s="11"/>
      <c r="M357" s="11">
        <f>('[1]Inline'!J344-'[1]Inline'!J343)/2+'[1]Inline'!J343</f>
        <v>2010.2425</v>
      </c>
      <c r="N357" s="11">
        <v>441.5</v>
      </c>
      <c r="O357" s="15">
        <f>J357-600000</f>
        <v>90018.18237500009</v>
      </c>
      <c r="P357" s="12">
        <f>K357-4000000</f>
        <v>292776.38144150004</v>
      </c>
      <c r="Q357" s="19"/>
      <c r="R357" s="19"/>
    </row>
    <row r="358" spans="1:18" ht="12.75">
      <c r="A358" s="11">
        <f>'[1]Inline'!B88</f>
        <v>690018.906</v>
      </c>
      <c r="B358" s="11">
        <f>'[1]Inline'!C88</f>
        <v>4292773.028445</v>
      </c>
      <c r="C358" s="11">
        <f>'[1]Inline'!E88</f>
        <v>2010.281</v>
      </c>
      <c r="D358" s="11">
        <v>445</v>
      </c>
      <c r="E358" s="11">
        <f>A358-600000</f>
        <v>90018.90599999996</v>
      </c>
      <c r="F358" s="11">
        <f>B358-4000000</f>
        <v>292773.0284449998</v>
      </c>
      <c r="J358" s="15">
        <f>('[1]Inline'!H345-'[1]Inline'!H344)/2+'[1]Inline'!H344</f>
        <v>690018.389125</v>
      </c>
      <c r="K358" s="15">
        <f>('[1]Inline'!I345-'[1]Inline'!I344)/2+'[1]Inline'!I344</f>
        <v>4292775.4234425</v>
      </c>
      <c r="L358" s="11"/>
      <c r="M358" s="11">
        <f>('[1]Inline'!J345-'[1]Inline'!J344)/2+'[1]Inline'!J344</f>
        <v>2010.2535</v>
      </c>
      <c r="N358" s="11">
        <v>442.5</v>
      </c>
      <c r="O358" s="15">
        <f>J358-600000</f>
        <v>90018.38912499999</v>
      </c>
      <c r="P358" s="12">
        <f>K358-4000000</f>
        <v>292775.4234424997</v>
      </c>
      <c r="Q358" s="19"/>
      <c r="R358" s="19"/>
    </row>
    <row r="359" spans="1:18" ht="12.75">
      <c r="A359" s="11">
        <f>('[1]Inline'!$B$89-'[1]Inline'!$B$88)/4+'[1]Inline'!$B$88</f>
        <v>690019.1707499999</v>
      </c>
      <c r="B359" s="11">
        <f>('[1]Inline'!$C$89-'[1]Inline'!$C$88)/4+'[1]Inline'!$C$88</f>
        <v>4292772.053446</v>
      </c>
      <c r="C359" s="11">
        <f>('[1]Inline'!$E$89-'[1]Inline'!$E$88)/4+'[1]Inline'!$E$88</f>
        <v>2010.4115</v>
      </c>
      <c r="D359" s="11">
        <v>446</v>
      </c>
      <c r="E359" s="11">
        <f>A359-600000</f>
        <v>90019.17074999993</v>
      </c>
      <c r="F359" s="11">
        <f>B359-4000000</f>
        <v>292772.05344600044</v>
      </c>
      <c r="J359" s="15">
        <f>('[1]Inline'!H346-'[1]Inline'!H345)/2+'[1]Inline'!H345</f>
        <v>690018.5958749999</v>
      </c>
      <c r="K359" s="15">
        <f>('[1]Inline'!I346-'[1]Inline'!I345)/2+'[1]Inline'!I345</f>
        <v>4292774.4654435</v>
      </c>
      <c r="L359" s="11"/>
      <c r="M359" s="11">
        <f>('[1]Inline'!J346-'[1]Inline'!J345)/2+'[1]Inline'!J345</f>
        <v>2010.2645</v>
      </c>
      <c r="N359" s="11">
        <v>443.5</v>
      </c>
      <c r="O359" s="15">
        <f>J359-600000</f>
        <v>90018.59587499988</v>
      </c>
      <c r="P359" s="12">
        <f>K359-4000000</f>
        <v>292774.4654435003</v>
      </c>
      <c r="Q359" s="19"/>
      <c r="R359" s="19"/>
    </row>
    <row r="360" spans="1:18" ht="12.75">
      <c r="A360" s="12">
        <f>((1/2)*('[1]Inline'!$B$89-'[1]Inline'!$B$88))+'[1]Inline'!$B$88</f>
        <v>690019.4354999999</v>
      </c>
      <c r="B360" s="11">
        <f>((1/2)*('[1]Inline'!$C$89-'[1]Inline'!$C$88))+'[1]Inline'!$C$88</f>
        <v>4292771.078447</v>
      </c>
      <c r="C360" s="11">
        <f>((1/2)*('[1]Inline'!$E$89-'[1]Inline'!$E$88))+'[1]Inline'!$E$88</f>
        <v>2010.542</v>
      </c>
      <c r="D360" s="11">
        <v>447</v>
      </c>
      <c r="E360" s="11">
        <f>A360-600000</f>
        <v>90019.4354999999</v>
      </c>
      <c r="F360" s="11">
        <f>B360-4000000</f>
        <v>292771.0784470001</v>
      </c>
      <c r="J360" s="15">
        <f>('[1]Inline'!H347-'[1]Inline'!H346)/2+'[1]Inline'!H346</f>
        <v>690018.802625</v>
      </c>
      <c r="K360" s="15">
        <f>('[1]Inline'!I347-'[1]Inline'!I346)/2+'[1]Inline'!I346</f>
        <v>4292773.5074445</v>
      </c>
      <c r="L360" s="11"/>
      <c r="M360" s="11">
        <f>('[1]Inline'!J347-'[1]Inline'!J346)/2+'[1]Inline'!J346</f>
        <v>2010.2755</v>
      </c>
      <c r="N360" s="11">
        <v>444.5</v>
      </c>
      <c r="O360" s="15">
        <f>J360-600000</f>
        <v>90018.80262500001</v>
      </c>
      <c r="P360" s="12">
        <f>K360-4000000</f>
        <v>292773.5074445</v>
      </c>
      <c r="Q360" s="19"/>
      <c r="R360" s="19"/>
    </row>
    <row r="361" spans="1:18" ht="12.75">
      <c r="A361" s="11">
        <f>(('[1]Inline'!$B$89-'[1]Inline'!$B$88)*(3/4))+'[1]Inline'!$B$88</f>
        <v>690019.70025</v>
      </c>
      <c r="B361" s="11">
        <f>(('[1]Inline'!$C$89-'[1]Inline'!$C$88)*(3/4))+'[1]Inline'!$C$88</f>
        <v>4292770.103448</v>
      </c>
      <c r="C361" s="11">
        <f>(('[1]Inline'!$E$89-'[1]Inline'!$E$88)*(3/4))+'[1]Inline'!$E$88</f>
        <v>2010.6725000000001</v>
      </c>
      <c r="D361" s="11">
        <v>448</v>
      </c>
      <c r="E361" s="11">
        <f>A361-600000</f>
        <v>90019.70025</v>
      </c>
      <c r="F361" s="11">
        <f>B361-4000000</f>
        <v>292770.1034479998</v>
      </c>
      <c r="J361" s="15">
        <f>('[1]Inline'!H348-'[1]Inline'!H347)/2+'[1]Inline'!H347</f>
        <v>690019.038375</v>
      </c>
      <c r="K361" s="15">
        <f>('[1]Inline'!I348-'[1]Inline'!I347)/2+'[1]Inline'!I347</f>
        <v>4292772.5409455</v>
      </c>
      <c r="L361" s="11"/>
      <c r="M361" s="11">
        <f>('[1]Inline'!J348-'[1]Inline'!J347)/2+'[1]Inline'!J347</f>
        <v>2010.34625</v>
      </c>
      <c r="N361" s="11">
        <v>445.5</v>
      </c>
      <c r="O361" s="15">
        <f>J361-600000</f>
        <v>90019.038375</v>
      </c>
      <c r="P361" s="12">
        <f>K361-4000000</f>
        <v>292772.54094550014</v>
      </c>
      <c r="Q361" s="19"/>
      <c r="R361" s="19"/>
    </row>
    <row r="362" spans="1:18" ht="12.75">
      <c r="A362" s="11">
        <f>'[1]Inline'!B89</f>
        <v>690019.965</v>
      </c>
      <c r="B362" s="11">
        <f>'[1]Inline'!C89</f>
        <v>4292769.128449</v>
      </c>
      <c r="C362" s="11">
        <f>'[1]Inline'!E89</f>
        <v>2010.803</v>
      </c>
      <c r="D362" s="11">
        <v>449</v>
      </c>
      <c r="E362" s="11">
        <f>A362-600000</f>
        <v>90019.96499999997</v>
      </c>
      <c r="F362" s="11">
        <f>B362-4000000</f>
        <v>292769.1284490004</v>
      </c>
      <c r="J362" s="15">
        <f>('[1]Inline'!H349-'[1]Inline'!H348)/2+'[1]Inline'!H348</f>
        <v>690019.3031249999</v>
      </c>
      <c r="K362" s="15">
        <f>('[1]Inline'!I349-'[1]Inline'!I348)/2+'[1]Inline'!I348</f>
        <v>4292771.565946501</v>
      </c>
      <c r="L362" s="11"/>
      <c r="M362" s="11">
        <f>('[1]Inline'!J349-'[1]Inline'!J348)/2+'[1]Inline'!J348</f>
        <v>2010.4767499999998</v>
      </c>
      <c r="N362" s="11">
        <v>446.5</v>
      </c>
      <c r="O362" s="15">
        <f>J362-600000</f>
        <v>90019.30312499986</v>
      </c>
      <c r="P362" s="12">
        <f>K362-4000000</f>
        <v>292771.56594650075</v>
      </c>
      <c r="Q362" s="19"/>
      <c r="R362" s="19"/>
    </row>
    <row r="363" spans="1:18" ht="12.75">
      <c r="A363" s="11">
        <f>('[1]Inline'!$B$90-'[1]Inline'!$B$89)/4+'[1]Inline'!$B$89</f>
        <v>690020.22925</v>
      </c>
      <c r="B363" s="11">
        <f>('[1]Inline'!$C$90-'[1]Inline'!$C$89)/4+'[1]Inline'!$C$89</f>
        <v>4292768.1897</v>
      </c>
      <c r="C363" s="11">
        <f>('[1]Inline'!$E$90-'[1]Inline'!$E$89)/4+'[1]Inline'!$E$89</f>
        <v>2010.862</v>
      </c>
      <c r="D363" s="11">
        <v>450</v>
      </c>
      <c r="E363" s="11">
        <f>A363-600000</f>
        <v>90020.22924999997</v>
      </c>
      <c r="F363" s="11">
        <f>B363-4000000</f>
        <v>292768.1897</v>
      </c>
      <c r="J363" s="15">
        <f>('[1]Inline'!H350-'[1]Inline'!H349)/2+'[1]Inline'!H349</f>
        <v>690019.567875</v>
      </c>
      <c r="K363" s="15">
        <f>('[1]Inline'!I350-'[1]Inline'!I349)/2+'[1]Inline'!I349</f>
        <v>4292770.5909474995</v>
      </c>
      <c r="L363" s="11"/>
      <c r="M363" s="11">
        <f>('[1]Inline'!J350-'[1]Inline'!J349)/2+'[1]Inline'!J349</f>
        <v>2010.60725</v>
      </c>
      <c r="N363" s="11">
        <v>447.5</v>
      </c>
      <c r="O363" s="15">
        <f>J363-600000</f>
        <v>90019.56787499995</v>
      </c>
      <c r="P363" s="12">
        <f>K363-4000000</f>
        <v>292770.5909474995</v>
      </c>
      <c r="Q363" s="19"/>
      <c r="R363" s="19"/>
    </row>
    <row r="364" spans="1:18" ht="12.75">
      <c r="A364" s="12">
        <f>((1/2)*('[1]Inline'!$B$90-'[1]Inline'!$B$89))+'[1]Inline'!$B$89</f>
        <v>690020.4935</v>
      </c>
      <c r="B364" s="11">
        <f>((1/2)*('[1]Inline'!$C$90-'[1]Inline'!$C$89))+'[1]Inline'!$C$89</f>
        <v>4292767.250951</v>
      </c>
      <c r="C364" s="11">
        <f>((1/2)*('[1]Inline'!$E$90-'[1]Inline'!$E$89))+'[1]Inline'!$E$89</f>
        <v>2010.921</v>
      </c>
      <c r="D364" s="11">
        <v>451</v>
      </c>
      <c r="E364" s="11">
        <f>A364-600000</f>
        <v>90020.49349999998</v>
      </c>
      <c r="F364" s="11">
        <f>B364-4000000</f>
        <v>292767.25095099956</v>
      </c>
      <c r="J364" s="15">
        <f>('[1]Inline'!H351-'[1]Inline'!H350)/2+'[1]Inline'!H350</f>
        <v>690019.832625</v>
      </c>
      <c r="K364" s="15">
        <f>('[1]Inline'!I351-'[1]Inline'!I350)/2+'[1]Inline'!I350</f>
        <v>4292769.6159485</v>
      </c>
      <c r="L364" s="11"/>
      <c r="M364" s="11">
        <f>('[1]Inline'!J351-'[1]Inline'!J350)/2+'[1]Inline'!J350</f>
        <v>2010.7377500000002</v>
      </c>
      <c r="N364" s="11">
        <v>448.5</v>
      </c>
      <c r="O364" s="15">
        <f>J364-600000</f>
        <v>90019.83262500004</v>
      </c>
      <c r="P364" s="12">
        <f>K364-4000000</f>
        <v>292769.6159485001</v>
      </c>
      <c r="Q364" s="19"/>
      <c r="R364" s="19"/>
    </row>
    <row r="365" spans="1:18" ht="12.75">
      <c r="A365" s="11">
        <f>(('[1]Inline'!$B$90-'[1]Inline'!$B$89)*(3/4))+'[1]Inline'!$B$89</f>
        <v>690020.75775</v>
      </c>
      <c r="B365" s="11">
        <f>(('[1]Inline'!$C$90-'[1]Inline'!$C$89)*(3/4))+'[1]Inline'!$C$89</f>
        <v>4292766.312202</v>
      </c>
      <c r="C365" s="11">
        <f>(('[1]Inline'!$E$90-'[1]Inline'!$E$89)*(3/4))+'[1]Inline'!$E$89</f>
        <v>2010.98</v>
      </c>
      <c r="D365" s="11">
        <v>452</v>
      </c>
      <c r="E365" s="11">
        <f>A365-600000</f>
        <v>90020.75774999999</v>
      </c>
      <c r="F365" s="11">
        <f>B365-4000000</f>
        <v>292766.31220200006</v>
      </c>
      <c r="J365" s="15">
        <f>('[1]Inline'!H352-'[1]Inline'!H351)/2+'[1]Inline'!H351</f>
        <v>690020.097125</v>
      </c>
      <c r="K365" s="15">
        <f>('[1]Inline'!I352-'[1]Inline'!I351)/2+'[1]Inline'!I351</f>
        <v>4292768.6590745</v>
      </c>
      <c r="L365" s="11"/>
      <c r="M365" s="11">
        <f>('[1]Inline'!J352-'[1]Inline'!J351)/2+'[1]Inline'!J351</f>
        <v>2010.8325</v>
      </c>
      <c r="N365" s="11">
        <v>449.5</v>
      </c>
      <c r="O365" s="15">
        <f>J365-600000</f>
        <v>90020.09712499997</v>
      </c>
      <c r="P365" s="12">
        <f>K365-4000000</f>
        <v>292768.6590745002</v>
      </c>
      <c r="Q365" s="19"/>
      <c r="R365" s="19"/>
    </row>
    <row r="366" spans="1:18" ht="12.75">
      <c r="A366" s="11">
        <f>'[1]Inline'!B90</f>
        <v>690021.022</v>
      </c>
      <c r="B366" s="11">
        <f>'[1]Inline'!C90</f>
        <v>4292765.373453</v>
      </c>
      <c r="C366" s="11">
        <f>'[1]Inline'!E90</f>
        <v>2011.039</v>
      </c>
      <c r="D366" s="11">
        <v>453</v>
      </c>
      <c r="E366" s="11">
        <f>A366-600000</f>
        <v>90021.022</v>
      </c>
      <c r="F366" s="11">
        <f>B366-4000000</f>
        <v>292765.3734529996</v>
      </c>
      <c r="J366" s="15">
        <f>('[1]Inline'!H353-'[1]Inline'!H352)/2+'[1]Inline'!H352</f>
        <v>690020.361375</v>
      </c>
      <c r="K366" s="15">
        <f>('[1]Inline'!I353-'[1]Inline'!I352)/2+'[1]Inline'!I352</f>
        <v>4292767.7203255</v>
      </c>
      <c r="L366" s="11"/>
      <c r="M366" s="11">
        <f>('[1]Inline'!J353-'[1]Inline'!J352)/2+'[1]Inline'!J352</f>
        <v>2010.8915000000002</v>
      </c>
      <c r="N366" s="11">
        <v>450.5</v>
      </c>
      <c r="O366" s="15">
        <f>J366-600000</f>
        <v>90020.36137499998</v>
      </c>
      <c r="P366" s="12">
        <f>K366-4000000</f>
        <v>292767.7203254998</v>
      </c>
      <c r="Q366" s="19"/>
      <c r="R366" s="19"/>
    </row>
    <row r="367" spans="1:18" ht="12.75">
      <c r="A367" s="11">
        <f>('[1]Inline'!$B$91-'[1]Inline'!$B$90)/4+'[1]Inline'!$B$90</f>
        <v>690021.1515</v>
      </c>
      <c r="B367" s="11">
        <f>('[1]Inline'!$C$91-'[1]Inline'!$C$90)/4+'[1]Inline'!$C$90</f>
        <v>4292764.390454</v>
      </c>
      <c r="C367" s="11">
        <f>('[1]Inline'!$E$91-'[1]Inline'!$E$90)/4+'[1]Inline'!$E$90</f>
        <v>2011.1354999999999</v>
      </c>
      <c r="D367" s="11">
        <v>454</v>
      </c>
      <c r="E367" s="11">
        <f>A367-600000</f>
        <v>90021.15150000004</v>
      </c>
      <c r="F367" s="11">
        <f>B367-4000000</f>
        <v>292764.39045399986</v>
      </c>
      <c r="J367" s="15">
        <f>('[1]Inline'!H354-'[1]Inline'!H353)/2+'[1]Inline'!H353</f>
        <v>690020.625625</v>
      </c>
      <c r="K367" s="15">
        <f>('[1]Inline'!I354-'[1]Inline'!I353)/2+'[1]Inline'!I353</f>
        <v>4292766.781576499</v>
      </c>
      <c r="L367" s="11"/>
      <c r="M367" s="11">
        <f>('[1]Inline'!J354-'[1]Inline'!J353)/2+'[1]Inline'!J353</f>
        <v>2010.9505</v>
      </c>
      <c r="N367" s="11">
        <v>451.5</v>
      </c>
      <c r="O367" s="15">
        <f>J367-600000</f>
        <v>90020.62562499999</v>
      </c>
      <c r="P367" s="12">
        <f>K367-4000000</f>
        <v>292766.78157649934</v>
      </c>
      <c r="Q367" s="19"/>
      <c r="R367" s="19"/>
    </row>
    <row r="368" spans="1:18" ht="12.75">
      <c r="A368" s="12">
        <f>((1/2)*('[1]Inline'!$B$91-'[1]Inline'!$B$90))+'[1]Inline'!$B$90</f>
        <v>690021.281</v>
      </c>
      <c r="B368" s="11">
        <f>((1/2)*('[1]Inline'!$C$91-'[1]Inline'!$C$90))+'[1]Inline'!$C$90</f>
        <v>4292763.407454999</v>
      </c>
      <c r="C368" s="11">
        <f>((1/2)*('[1]Inline'!$E$91-'[1]Inline'!$E$90))+'[1]Inline'!$E$90</f>
        <v>2011.232</v>
      </c>
      <c r="D368" s="11">
        <v>455</v>
      </c>
      <c r="E368" s="11">
        <f>A368-600000</f>
        <v>90021.28099999996</v>
      </c>
      <c r="F368" s="11">
        <f>B368-4000000</f>
        <v>292763.40745499916</v>
      </c>
      <c r="J368" s="15">
        <f>('[1]Inline'!H355-'[1]Inline'!H354)/2+'[1]Inline'!H354</f>
        <v>690020.889875</v>
      </c>
      <c r="K368" s="15">
        <f>('[1]Inline'!I355-'[1]Inline'!I354)/2+'[1]Inline'!I354</f>
        <v>4292765.8428275</v>
      </c>
      <c r="L368" s="11"/>
      <c r="M368" s="11">
        <f>('[1]Inline'!J355-'[1]Inline'!J354)/2+'[1]Inline'!J354</f>
        <v>2011.0095000000001</v>
      </c>
      <c r="N368" s="11">
        <v>452.5</v>
      </c>
      <c r="O368" s="15">
        <f>J368-600000</f>
        <v>90020.889875</v>
      </c>
      <c r="P368" s="12">
        <f>K368-4000000</f>
        <v>292765.84282749984</v>
      </c>
      <c r="Q368" s="19"/>
      <c r="R368" s="19"/>
    </row>
    <row r="369" spans="1:18" ht="12.75">
      <c r="A369" s="11">
        <f>(('[1]Inline'!$B$91-'[1]Inline'!$B$90)*(3/4))+'[1]Inline'!$B$90</f>
        <v>690021.4105</v>
      </c>
      <c r="B369" s="11">
        <f>(('[1]Inline'!$C$91-'[1]Inline'!$C$90)*(3/4))+'[1]Inline'!$C$90</f>
        <v>4292762.424455999</v>
      </c>
      <c r="C369" s="11">
        <f>(('[1]Inline'!$E$91-'[1]Inline'!$E$90)*(3/4))+'[1]Inline'!$E$90</f>
        <v>2011.3285</v>
      </c>
      <c r="D369" s="11">
        <v>456</v>
      </c>
      <c r="E369" s="11">
        <f>A369-600000</f>
        <v>90021.4105</v>
      </c>
      <c r="F369" s="11">
        <f>B369-4000000</f>
        <v>292762.4244559994</v>
      </c>
      <c r="J369" s="15">
        <f>('[1]Inline'!H356-'[1]Inline'!H355)/2+'[1]Inline'!H355</f>
        <v>690021.08675</v>
      </c>
      <c r="K369" s="15">
        <f>('[1]Inline'!I356-'[1]Inline'!I355)/2+'[1]Inline'!I355</f>
        <v>4292764.8819535</v>
      </c>
      <c r="L369" s="11"/>
      <c r="M369" s="11">
        <f>('[1]Inline'!J356-'[1]Inline'!J355)/2+'[1]Inline'!J355</f>
        <v>2011.08725</v>
      </c>
      <c r="N369" s="11">
        <v>453.5</v>
      </c>
      <c r="O369" s="15">
        <f>J369-600000</f>
        <v>90021.08675000002</v>
      </c>
      <c r="P369" s="12">
        <f>K369-4000000</f>
        <v>292764.8819535002</v>
      </c>
      <c r="Q369" s="19"/>
      <c r="R369" s="19"/>
    </row>
    <row r="370" spans="1:18" ht="12.75">
      <c r="A370" s="11">
        <f>'[1]Inline'!B91</f>
        <v>690021.54</v>
      </c>
      <c r="B370" s="11">
        <f>'[1]Inline'!C91</f>
        <v>4292761.441457</v>
      </c>
      <c r="C370" s="11">
        <f>'[1]Inline'!E91</f>
        <v>2011.425</v>
      </c>
      <c r="D370" s="11">
        <v>457</v>
      </c>
      <c r="E370" s="11">
        <f>A370-600000</f>
        <v>90021.54000000004</v>
      </c>
      <c r="F370" s="11">
        <f>B370-4000000</f>
        <v>292761.44145699963</v>
      </c>
      <c r="J370" s="15">
        <f>('[1]Inline'!H357-'[1]Inline'!H356)/2+'[1]Inline'!H356</f>
        <v>690021.21625</v>
      </c>
      <c r="K370" s="15">
        <f>('[1]Inline'!I357-'[1]Inline'!I356)/2+'[1]Inline'!I356</f>
        <v>4292763.8989544995</v>
      </c>
      <c r="L370" s="11"/>
      <c r="M370" s="11">
        <f>('[1]Inline'!J357-'[1]Inline'!J356)/2+'[1]Inline'!J356</f>
        <v>2011.18375</v>
      </c>
      <c r="N370" s="11">
        <v>454.5</v>
      </c>
      <c r="O370" s="15">
        <f>J370-600000</f>
        <v>90021.21625000006</v>
      </c>
      <c r="P370" s="12">
        <f>K370-4000000</f>
        <v>292763.8989544995</v>
      </c>
      <c r="Q370" s="19"/>
      <c r="R370" s="19"/>
    </row>
    <row r="371" spans="1:18" ht="12.75">
      <c r="A371" s="11">
        <f>('[1]Inline'!$B$92-'[1]Inline'!$B$91)/4+'[1]Inline'!$B$91</f>
        <v>690021.879</v>
      </c>
      <c r="B371" s="11">
        <f>('[1]Inline'!$C$92-'[1]Inline'!$C$91)/4+'[1]Inline'!$C$91</f>
        <v>4292760.494958</v>
      </c>
      <c r="C371" s="11">
        <f>('[1]Inline'!$E$92-'[1]Inline'!$E$91)/4+'[1]Inline'!$E$91</f>
        <v>2011.5169999999998</v>
      </c>
      <c r="D371" s="11">
        <v>458</v>
      </c>
      <c r="E371" s="11">
        <f>A371-600000</f>
        <v>90021.87899999996</v>
      </c>
      <c r="F371" s="11">
        <f>B371-4000000</f>
        <v>292760.49495800026</v>
      </c>
      <c r="J371" s="15">
        <f>('[1]Inline'!H358-'[1]Inline'!H357)/2+'[1]Inline'!H357</f>
        <v>690021.34575</v>
      </c>
      <c r="K371" s="15">
        <f>('[1]Inline'!I358-'[1]Inline'!I357)/2+'[1]Inline'!I357</f>
        <v>4292762.915955499</v>
      </c>
      <c r="L371" s="11"/>
      <c r="M371" s="11">
        <f>('[1]Inline'!J358-'[1]Inline'!J357)/2+'[1]Inline'!J357</f>
        <v>2011.28025</v>
      </c>
      <c r="N371" s="11">
        <v>455.5</v>
      </c>
      <c r="O371" s="15">
        <f>J371-600000</f>
        <v>90021.34574999998</v>
      </c>
      <c r="P371" s="12">
        <f>K371-4000000</f>
        <v>292762.9159554988</v>
      </c>
      <c r="Q371" s="19"/>
      <c r="R371" s="19"/>
    </row>
    <row r="372" spans="1:18" ht="12.75">
      <c r="A372" s="12">
        <f>((1/2)*('[1]Inline'!$B$92-'[1]Inline'!$B$91))+'[1]Inline'!$B$91</f>
        <v>690022.218</v>
      </c>
      <c r="B372" s="11">
        <f>((1/2)*('[1]Inline'!$C$92-'[1]Inline'!$C$91))+'[1]Inline'!$C$91</f>
        <v>4292759.548459</v>
      </c>
      <c r="C372" s="11">
        <f>((1/2)*('[1]Inline'!$E$92-'[1]Inline'!$E$91))+'[1]Inline'!$E$91</f>
        <v>2011.609</v>
      </c>
      <c r="D372" s="11">
        <v>459</v>
      </c>
      <c r="E372" s="11">
        <f>A372-600000</f>
        <v>90022.218</v>
      </c>
      <c r="F372" s="11">
        <f>B372-4000000</f>
        <v>292759.54845899995</v>
      </c>
      <c r="J372" s="15">
        <f>('[1]Inline'!H359-'[1]Inline'!H358)/2+'[1]Inline'!H358</f>
        <v>690021.47525</v>
      </c>
      <c r="K372" s="15">
        <f>('[1]Inline'!I359-'[1]Inline'!I358)/2+'[1]Inline'!I358</f>
        <v>4292761.9329565</v>
      </c>
      <c r="L372" s="11"/>
      <c r="M372" s="11">
        <f>('[1]Inline'!J359-'[1]Inline'!J358)/2+'[1]Inline'!J358</f>
        <v>2011.37675</v>
      </c>
      <c r="N372" s="11">
        <v>456.5</v>
      </c>
      <c r="O372" s="15">
        <f>J372-600000</f>
        <v>90021.47525000002</v>
      </c>
      <c r="P372" s="12">
        <f>K372-4000000</f>
        <v>292761.9329565</v>
      </c>
      <c r="Q372" s="19"/>
      <c r="R372" s="19"/>
    </row>
    <row r="373" spans="1:18" ht="12.75">
      <c r="A373" s="11">
        <f>(('[1]Inline'!$B$92-'[1]Inline'!$B$91)*(3/4))+'[1]Inline'!$B$91</f>
        <v>690022.557</v>
      </c>
      <c r="B373" s="11">
        <f>(('[1]Inline'!$C$92-'[1]Inline'!$C$91)*(3/4))+'[1]Inline'!$C$91</f>
        <v>4292758.60196</v>
      </c>
      <c r="C373" s="11">
        <f>(('[1]Inline'!$E$92-'[1]Inline'!$E$91)*(3/4))+'[1]Inline'!$E$91</f>
        <v>2011.701</v>
      </c>
      <c r="D373" s="11">
        <v>460</v>
      </c>
      <c r="E373" s="11">
        <f>A373-600000</f>
        <v>90022.55700000003</v>
      </c>
      <c r="F373" s="11">
        <f>B373-4000000</f>
        <v>292758.60195999965</v>
      </c>
      <c r="J373" s="15">
        <f>('[1]Inline'!H360-'[1]Inline'!H359)/2+'[1]Inline'!H359</f>
        <v>690021.7095</v>
      </c>
      <c r="K373" s="15">
        <f>('[1]Inline'!I360-'[1]Inline'!I359)/2+'[1]Inline'!I359</f>
        <v>4292760.9682075</v>
      </c>
      <c r="L373" s="11"/>
      <c r="M373" s="11">
        <f>('[1]Inline'!J360-'[1]Inline'!J359)/2+'[1]Inline'!J359</f>
        <v>2011.471</v>
      </c>
      <c r="N373" s="11">
        <v>457.5</v>
      </c>
      <c r="O373" s="15">
        <f>J373-600000</f>
        <v>90021.7095</v>
      </c>
      <c r="P373" s="12">
        <f>K373-4000000</f>
        <v>292760.96820749994</v>
      </c>
      <c r="Q373" s="19"/>
      <c r="R373" s="19"/>
    </row>
    <row r="374" spans="1:18" ht="12.75">
      <c r="A374" s="11">
        <f>'[1]Inline'!B92</f>
        <v>690022.896</v>
      </c>
      <c r="B374" s="11">
        <f>'[1]Inline'!C92</f>
        <v>4292757.655461</v>
      </c>
      <c r="C374" s="11">
        <f>'[1]Inline'!E92</f>
        <v>2011.793</v>
      </c>
      <c r="D374" s="11">
        <v>461</v>
      </c>
      <c r="E374" s="11">
        <f>A374-600000</f>
        <v>90022.89599999995</v>
      </c>
      <c r="F374" s="11">
        <f>B374-4000000</f>
        <v>292757.6554610003</v>
      </c>
      <c r="J374" s="15">
        <f>('[1]Inline'!H361-'[1]Inline'!H360)/2+'[1]Inline'!H360</f>
        <v>690022.0485</v>
      </c>
      <c r="K374" s="15">
        <f>('[1]Inline'!I361-'[1]Inline'!I360)/2+'[1]Inline'!I360</f>
        <v>4292760.0217085</v>
      </c>
      <c r="L374" s="11"/>
      <c r="M374" s="11">
        <f>('[1]Inline'!J361-'[1]Inline'!J360)/2+'[1]Inline'!J360</f>
        <v>2011.5629999999999</v>
      </c>
      <c r="N374" s="11">
        <v>458.5</v>
      </c>
      <c r="O374" s="15">
        <f>J374-600000</f>
        <v>90022.04850000003</v>
      </c>
      <c r="P374" s="12">
        <f>K374-4000000</f>
        <v>292760.02170849964</v>
      </c>
      <c r="Q374" s="19"/>
      <c r="R374" s="19"/>
    </row>
    <row r="375" spans="1:18" ht="12.75">
      <c r="A375" s="11">
        <f>('[1]Inline'!$B$93-'[1]Inline'!$B$92)/4+'[1]Inline'!$B$92</f>
        <v>690023.117</v>
      </c>
      <c r="B375" s="11">
        <f>('[1]Inline'!$C$93-'[1]Inline'!$C$92)/4+'[1]Inline'!$C$92</f>
        <v>4292756.701212</v>
      </c>
      <c r="C375" s="11">
        <f>('[1]Inline'!$E$93-'[1]Inline'!$E$92)/4+'[1]Inline'!$E$92</f>
        <v>2011.9899999999998</v>
      </c>
      <c r="D375" s="11">
        <v>462</v>
      </c>
      <c r="E375" s="11">
        <f>A375-600000</f>
        <v>90023.11699999997</v>
      </c>
      <c r="F375" s="11">
        <f>B375-4000000</f>
        <v>292756.7012120001</v>
      </c>
      <c r="J375" s="15">
        <f>('[1]Inline'!H362-'[1]Inline'!H361)/2+'[1]Inline'!H361</f>
        <v>690022.3875</v>
      </c>
      <c r="K375" s="15">
        <f>('[1]Inline'!I362-'[1]Inline'!I361)/2+'[1]Inline'!I361</f>
        <v>4292759.0752095</v>
      </c>
      <c r="L375" s="11"/>
      <c r="M375" s="11">
        <f>('[1]Inline'!J362-'[1]Inline'!J361)/2+'[1]Inline'!J361</f>
        <v>2011.655</v>
      </c>
      <c r="N375" s="11">
        <v>459.5</v>
      </c>
      <c r="O375" s="15">
        <f>J375-600000</f>
        <v>90022.38749999995</v>
      </c>
      <c r="P375" s="12">
        <f>K375-4000000</f>
        <v>292759.07520950027</v>
      </c>
      <c r="Q375" s="19"/>
      <c r="R375" s="19"/>
    </row>
    <row r="376" spans="1:18" ht="12.75">
      <c r="A376" s="12">
        <f>((1/2)*('[1]Inline'!$B$93-'[1]Inline'!$B$92))+'[1]Inline'!$B$92</f>
        <v>690023.338</v>
      </c>
      <c r="B376" s="11">
        <f>((1/2)*('[1]Inline'!$C$93-'[1]Inline'!$C$92))+'[1]Inline'!$C$92</f>
        <v>4292755.746963</v>
      </c>
      <c r="C376" s="11">
        <f>((1/2)*('[1]Inline'!$E$93-'[1]Inline'!$E$92))+'[1]Inline'!$E$92</f>
        <v>2012.187</v>
      </c>
      <c r="D376" s="11">
        <v>463</v>
      </c>
      <c r="E376" s="11">
        <f>A376-600000</f>
        <v>90023.33799999999</v>
      </c>
      <c r="F376" s="11">
        <f>B376-4000000</f>
        <v>292755.7469629999</v>
      </c>
      <c r="J376" s="15">
        <f>('[1]Inline'!H363-'[1]Inline'!H362)/2+'[1]Inline'!H362</f>
        <v>690022.7265</v>
      </c>
      <c r="K376" s="15">
        <f>('[1]Inline'!I363-'[1]Inline'!I362)/2+'[1]Inline'!I362</f>
        <v>4292758.1287105</v>
      </c>
      <c r="L376" s="11"/>
      <c r="M376" s="11">
        <f>('[1]Inline'!J363-'[1]Inline'!J362)/2+'[1]Inline'!J362</f>
        <v>2011.7469999999998</v>
      </c>
      <c r="N376" s="11">
        <v>460.5</v>
      </c>
      <c r="O376" s="15">
        <f>J376-600000</f>
        <v>90022.72649999999</v>
      </c>
      <c r="P376" s="12">
        <f>K376-4000000</f>
        <v>292758.12871049996</v>
      </c>
      <c r="Q376" s="19"/>
      <c r="R376" s="19"/>
    </row>
    <row r="377" spans="1:18" ht="12.75">
      <c r="A377" s="11">
        <f>(('[1]Inline'!$B$93-'[1]Inline'!$B$92)*(3/4))+'[1]Inline'!$B$92</f>
        <v>690023.559</v>
      </c>
      <c r="B377" s="11">
        <f>(('[1]Inline'!$C$93-'[1]Inline'!$C$92)*(3/4))+'[1]Inline'!$C$92</f>
        <v>4292754.792714</v>
      </c>
      <c r="C377" s="11">
        <f>(('[1]Inline'!$E$93-'[1]Inline'!$E$92)*(3/4))+'[1]Inline'!$E$92</f>
        <v>2012.384</v>
      </c>
      <c r="D377" s="11">
        <v>464</v>
      </c>
      <c r="E377" s="11">
        <f>A377-600000</f>
        <v>90023.55900000001</v>
      </c>
      <c r="F377" s="11">
        <f>B377-4000000</f>
        <v>292754.79271399975</v>
      </c>
      <c r="J377" s="15">
        <f>('[1]Inline'!H364-'[1]Inline'!H363)/2+'[1]Inline'!H363</f>
        <v>690023.0064999999</v>
      </c>
      <c r="K377" s="15">
        <f>('[1]Inline'!I364-'[1]Inline'!I363)/2+'[1]Inline'!I363</f>
        <v>4292757.1783365</v>
      </c>
      <c r="L377" s="11"/>
      <c r="M377" s="11">
        <f>('[1]Inline'!J364-'[1]Inline'!J363)/2+'[1]Inline'!J363</f>
        <v>2011.8914999999997</v>
      </c>
      <c r="N377" s="11">
        <v>461.5</v>
      </c>
      <c r="O377" s="15">
        <f>J377-600000</f>
        <v>90023.0064999999</v>
      </c>
      <c r="P377" s="12">
        <f>K377-4000000</f>
        <v>292757.1783365002</v>
      </c>
      <c r="Q377" s="19"/>
      <c r="R377" s="19"/>
    </row>
    <row r="378" spans="1:18" ht="12.75">
      <c r="A378" s="11">
        <f>'[1]Inline'!B93</f>
        <v>690023.78</v>
      </c>
      <c r="B378" s="11">
        <f>'[1]Inline'!C93</f>
        <v>4292753.838465</v>
      </c>
      <c r="C378" s="11">
        <f>'[1]Inline'!E93</f>
        <v>2012.581</v>
      </c>
      <c r="D378" s="11">
        <v>465</v>
      </c>
      <c r="E378" s="11">
        <f>A378-600000</f>
        <v>90023.78000000003</v>
      </c>
      <c r="F378" s="11">
        <f>B378-4000000</f>
        <v>292753.8384649996</v>
      </c>
      <c r="J378" s="15">
        <f>('[1]Inline'!H365-'[1]Inline'!H364)/2+'[1]Inline'!H364</f>
        <v>690023.2275</v>
      </c>
      <c r="K378" s="15">
        <f>('[1]Inline'!I365-'[1]Inline'!I364)/2+'[1]Inline'!I364</f>
        <v>4292756.2240875</v>
      </c>
      <c r="L378" s="11"/>
      <c r="M378" s="11">
        <f>('[1]Inline'!J365-'[1]Inline'!J364)/2+'[1]Inline'!J364</f>
        <v>2012.0884999999998</v>
      </c>
      <c r="N378" s="11">
        <v>462.5</v>
      </c>
      <c r="O378" s="15">
        <f>J378-600000</f>
        <v>90023.22750000004</v>
      </c>
      <c r="P378" s="12">
        <f>K378-4000000</f>
        <v>292756.2240875</v>
      </c>
      <c r="Q378" s="19"/>
      <c r="R378" s="19"/>
    </row>
    <row r="379" spans="1:18" ht="12.75">
      <c r="A379" s="11">
        <f>('[1]Inline'!$B$94-'[1]Inline'!$B$93)/4+'[1]Inline'!$B$93</f>
        <v>690024.049</v>
      </c>
      <c r="B379" s="11">
        <f>('[1]Inline'!$C$94-'[1]Inline'!$C$93)/4+'[1]Inline'!$C$93</f>
        <v>4292752.857716</v>
      </c>
      <c r="C379" s="11">
        <f>('[1]Inline'!$E$94-'[1]Inline'!$E$93)/4+'[1]Inline'!$E$93</f>
        <v>2012.72975</v>
      </c>
      <c r="D379" s="11">
        <v>466</v>
      </c>
      <c r="E379" s="11">
        <f>A379-600000</f>
        <v>90024.049</v>
      </c>
      <c r="F379" s="11">
        <f>B379-4000000</f>
        <v>292752.8577159997</v>
      </c>
      <c r="J379" s="15">
        <f>('[1]Inline'!H366-'[1]Inline'!H365)/2+'[1]Inline'!H365</f>
        <v>690023.4484999999</v>
      </c>
      <c r="K379" s="15">
        <f>('[1]Inline'!I366-'[1]Inline'!I365)/2+'[1]Inline'!I365</f>
        <v>4292755.2698385</v>
      </c>
      <c r="L379" s="11"/>
      <c r="M379" s="11">
        <f>('[1]Inline'!J366-'[1]Inline'!J365)/2+'[1]Inline'!J365</f>
        <v>2012.2855</v>
      </c>
      <c r="N379" s="11">
        <v>463.5</v>
      </c>
      <c r="O379" s="15">
        <f>J379-600000</f>
        <v>90023.44849999994</v>
      </c>
      <c r="P379" s="12">
        <f>K379-4000000</f>
        <v>292755.26983849984</v>
      </c>
      <c r="Q379" s="19"/>
      <c r="R379" s="19"/>
    </row>
    <row r="380" spans="1:18" ht="12.75">
      <c r="A380" s="12">
        <f>((1/2)*('[1]Inline'!$B$94-'[1]Inline'!$B$93))+'[1]Inline'!$B$93</f>
        <v>690024.318</v>
      </c>
      <c r="B380" s="11">
        <f>((1/2)*('[1]Inline'!$C$94-'[1]Inline'!$C$93))+'[1]Inline'!$C$93</f>
        <v>4292751.876967</v>
      </c>
      <c r="C380" s="11">
        <f>((1/2)*('[1]Inline'!$E$94-'[1]Inline'!$E$93))+'[1]Inline'!$E$93</f>
        <v>2012.8784999999998</v>
      </c>
      <c r="D380" s="11">
        <v>467</v>
      </c>
      <c r="E380" s="11">
        <f>A380-600000</f>
        <v>90024.31799999997</v>
      </c>
      <c r="F380" s="11">
        <f>B380-4000000</f>
        <v>292751.87696699984</v>
      </c>
      <c r="J380" s="15">
        <f>('[1]Inline'!H367-'[1]Inline'!H366)/2+'[1]Inline'!H366</f>
        <v>690023.6695000001</v>
      </c>
      <c r="K380" s="15">
        <f>('[1]Inline'!I367-'[1]Inline'!I366)/2+'[1]Inline'!I366</f>
        <v>4292754.3155895</v>
      </c>
      <c r="L380" s="11"/>
      <c r="M380" s="11">
        <f>('[1]Inline'!J367-'[1]Inline'!J366)/2+'[1]Inline'!J366</f>
        <v>2012.4825</v>
      </c>
      <c r="N380" s="11">
        <v>464.5</v>
      </c>
      <c r="O380" s="15">
        <f>J380-600000</f>
        <v>90023.66950000008</v>
      </c>
      <c r="P380" s="12">
        <f>K380-4000000</f>
        <v>292754.31558949966</v>
      </c>
      <c r="Q380" s="19"/>
      <c r="R380" s="19"/>
    </row>
    <row r="381" spans="1:18" ht="12.75">
      <c r="A381" s="11">
        <f>(('[1]Inline'!$B$94-'[1]Inline'!$B$93)*(3/4))+'[1]Inline'!$B$93</f>
        <v>690024.587</v>
      </c>
      <c r="B381" s="11">
        <f>(('[1]Inline'!$C$94-'[1]Inline'!$C$93)*(3/4))+'[1]Inline'!$C$93</f>
        <v>4292750.896218</v>
      </c>
      <c r="C381" s="11">
        <f>(('[1]Inline'!$E$94-'[1]Inline'!$E$93)*(3/4))+'[1]Inline'!$E$93</f>
        <v>2013.0272499999999</v>
      </c>
      <c r="D381" s="11">
        <v>468</v>
      </c>
      <c r="E381" s="11">
        <f>A381-600000</f>
        <v>90024.58700000006</v>
      </c>
      <c r="F381" s="11">
        <f>B381-4000000</f>
        <v>292750.896218</v>
      </c>
      <c r="J381" s="15">
        <f>('[1]Inline'!H368-'[1]Inline'!H367)/2+'[1]Inline'!H367</f>
        <v>690023.9145</v>
      </c>
      <c r="K381" s="15">
        <f>('[1]Inline'!I368-'[1]Inline'!I367)/2+'[1]Inline'!I367</f>
        <v>4292753.3480905</v>
      </c>
      <c r="L381" s="11"/>
      <c r="M381" s="11">
        <f>('[1]Inline'!J368-'[1]Inline'!J367)/2+'[1]Inline'!J367</f>
        <v>2012.6553749999998</v>
      </c>
      <c r="N381" s="11">
        <v>465.5</v>
      </c>
      <c r="O381" s="15">
        <f>J381-600000</f>
        <v>90023.91449999996</v>
      </c>
      <c r="P381" s="12">
        <f>K381-4000000</f>
        <v>292753.34809049964</v>
      </c>
      <c r="Q381" s="19"/>
      <c r="R381" s="19"/>
    </row>
    <row r="382" spans="1:18" ht="12.75">
      <c r="A382" s="11">
        <f>'[1]Inline'!B94</f>
        <v>690024.856</v>
      </c>
      <c r="B382" s="11">
        <f>'[1]Inline'!C94</f>
        <v>4292749.915469</v>
      </c>
      <c r="C382" s="11">
        <f>'[1]Inline'!E94</f>
        <v>2013.176</v>
      </c>
      <c r="D382" s="11">
        <v>469</v>
      </c>
      <c r="E382" s="11">
        <f>A382-600000</f>
        <v>90024.85600000003</v>
      </c>
      <c r="F382" s="11">
        <f>B382-4000000</f>
        <v>292749.9154690001</v>
      </c>
      <c r="J382" s="15">
        <f>('[1]Inline'!H369-'[1]Inline'!H368)/2+'[1]Inline'!H368</f>
        <v>690024.1835</v>
      </c>
      <c r="K382" s="15">
        <f>('[1]Inline'!I369-'[1]Inline'!I368)/2+'[1]Inline'!I368</f>
        <v>4292752.3673415</v>
      </c>
      <c r="L382" s="11"/>
      <c r="M382" s="11">
        <f>('[1]Inline'!J369-'[1]Inline'!J368)/2+'[1]Inline'!J368</f>
        <v>2012.8041249999999</v>
      </c>
      <c r="N382" s="11">
        <v>466.5</v>
      </c>
      <c r="O382" s="15">
        <f>J382-600000</f>
        <v>90024.18350000004</v>
      </c>
      <c r="P382" s="12">
        <f>K382-4000000</f>
        <v>292752.3673414998</v>
      </c>
      <c r="Q382" s="19"/>
      <c r="R382" s="19"/>
    </row>
    <row r="383" spans="1:18" ht="12.75">
      <c r="A383" s="11">
        <f>('[1]Inline'!$B$95-'[1]Inline'!$B$94)/4+'[1]Inline'!$B$94</f>
        <v>690025.11625</v>
      </c>
      <c r="B383" s="11">
        <f>('[1]Inline'!$C$95-'[1]Inline'!$C$94)/4+'[1]Inline'!$C$94</f>
        <v>4292749.00022</v>
      </c>
      <c r="C383" s="11">
        <f>('[1]Inline'!$E$95-'[1]Inline'!$E$94)/4+'[1]Inline'!$E$94</f>
        <v>2013.191</v>
      </c>
      <c r="D383" s="11">
        <v>470</v>
      </c>
      <c r="E383" s="11">
        <f>A383-600000</f>
        <v>90025.11624999996</v>
      </c>
      <c r="F383" s="11">
        <f>B383-4000000</f>
        <v>292749.0002199998</v>
      </c>
      <c r="J383" s="15">
        <f>('[1]Inline'!H370-'[1]Inline'!H369)/2+'[1]Inline'!H369</f>
        <v>690024.4525</v>
      </c>
      <c r="K383" s="15">
        <f>('[1]Inline'!I370-'[1]Inline'!I369)/2+'[1]Inline'!I369</f>
        <v>4292751.3865925</v>
      </c>
      <c r="L383" s="11"/>
      <c r="M383" s="11">
        <f>('[1]Inline'!J370-'[1]Inline'!J369)/2+'[1]Inline'!J369</f>
        <v>2012.952875</v>
      </c>
      <c r="N383" s="11">
        <v>467.5</v>
      </c>
      <c r="O383" s="15">
        <f>J383-600000</f>
        <v>90024.45250000001</v>
      </c>
      <c r="P383" s="12">
        <f>K383-4000000</f>
        <v>292751.3865924999</v>
      </c>
      <c r="Q383" s="19"/>
      <c r="R383" s="19"/>
    </row>
    <row r="384" spans="1:18" ht="12.75">
      <c r="A384" s="12">
        <f>((1/2)*('[1]Inline'!$B$95-'[1]Inline'!$B$94))+'[1]Inline'!$B$94</f>
        <v>690025.3765</v>
      </c>
      <c r="B384" s="11">
        <f>((1/2)*('[1]Inline'!$C$95-'[1]Inline'!$C$94))+'[1]Inline'!$C$94</f>
        <v>4292748.0849709995</v>
      </c>
      <c r="C384" s="11">
        <f>((1/2)*('[1]Inline'!$E$95-'[1]Inline'!$E$94))+'[1]Inline'!$E$94</f>
        <v>2013.2060000000001</v>
      </c>
      <c r="D384" s="11">
        <v>471</v>
      </c>
      <c r="E384" s="11">
        <f>A384-600000</f>
        <v>90025.37650000001</v>
      </c>
      <c r="F384" s="11">
        <f>B384-4000000</f>
        <v>292748.0849709995</v>
      </c>
      <c r="J384" s="11">
        <f>'[3]Sheet1'!E57-'[3]Sheet1'!C64</f>
        <v>690024.306790312</v>
      </c>
      <c r="K384" s="11">
        <f>'[3]Sheet1'!F57+'[3]Sheet1'!B64</f>
        <v>4292750.29215197</v>
      </c>
      <c r="L384" s="11"/>
      <c r="M384" s="11">
        <f>('[1]Inline'!J371-'[1]Inline'!J370)/2+'[1]Inline'!J370</f>
        <v>2013.1016249999998</v>
      </c>
      <c r="N384" s="11">
        <v>468.5</v>
      </c>
      <c r="O384" s="15">
        <f>J384-600000</f>
        <v>90024.30679031205</v>
      </c>
      <c r="P384" s="12">
        <f>K384-4000000</f>
        <v>292750.29215196986</v>
      </c>
      <c r="Q384" s="19"/>
      <c r="R384" s="19"/>
    </row>
    <row r="385" spans="1:18" ht="12.75">
      <c r="A385" s="11">
        <f>(('[1]Inline'!$B$95-'[1]Inline'!$B$94)*(3/4))+'[1]Inline'!$B$94</f>
        <v>690025.6367500001</v>
      </c>
      <c r="B385" s="11">
        <f>(('[1]Inline'!$C$95-'[1]Inline'!$C$94)*(3/4))+'[1]Inline'!$C$94</f>
        <v>4292747.169722</v>
      </c>
      <c r="C385" s="11">
        <f>(('[1]Inline'!$E$95-'[1]Inline'!$E$94)*(3/4))+'[1]Inline'!$E$94</f>
        <v>2013.221</v>
      </c>
      <c r="D385" s="11">
        <v>472</v>
      </c>
      <c r="E385" s="11">
        <f>A385-600000</f>
        <v>90025.63675000006</v>
      </c>
      <c r="F385" s="11">
        <f>B385-4000000</f>
        <v>292747.16972200014</v>
      </c>
      <c r="J385" s="15">
        <f>('[1]Inline'!H372-'[1]Inline'!H371)/2+'[1]Inline'!H371</f>
        <v>690024.986125</v>
      </c>
      <c r="K385" s="15">
        <f>('[1]Inline'!I372-'[1]Inline'!I371)/2+'[1]Inline'!I371</f>
        <v>4292749.4578444995</v>
      </c>
      <c r="L385" s="11"/>
      <c r="M385" s="11">
        <f>('[1]Inline'!J372-'[1]Inline'!J371)/2+'[1]Inline'!J371</f>
        <v>2013.1835</v>
      </c>
      <c r="N385" s="11">
        <v>469.5</v>
      </c>
      <c r="O385" s="15">
        <f>J385-600000</f>
        <v>90024.98612500005</v>
      </c>
      <c r="P385" s="12">
        <f>K385-4000000</f>
        <v>292749.4578444995</v>
      </c>
      <c r="Q385" s="19"/>
      <c r="R385" s="19"/>
    </row>
    <row r="386" spans="1:18" ht="12.75">
      <c r="A386" s="11">
        <f>'[1]Inline'!B95</f>
        <v>690025.897</v>
      </c>
      <c r="B386" s="11">
        <f>'[1]Inline'!C95</f>
        <v>4292746.254473</v>
      </c>
      <c r="C386" s="11">
        <f>'[1]Inline'!E95</f>
        <v>2013.236</v>
      </c>
      <c r="D386" s="11">
        <v>473</v>
      </c>
      <c r="E386" s="11">
        <f>A386-600000</f>
        <v>90025.897</v>
      </c>
      <c r="F386" s="11">
        <f>B386-4000000</f>
        <v>292746.25447299983</v>
      </c>
      <c r="J386" s="15">
        <f>('[1]Inline'!H373-'[1]Inline'!H372)/2+'[1]Inline'!H372</f>
        <v>690025.246375</v>
      </c>
      <c r="K386" s="15">
        <f>('[1]Inline'!I373-'[1]Inline'!I372)/2+'[1]Inline'!I372</f>
        <v>4292748.5425955</v>
      </c>
      <c r="L386" s="11"/>
      <c r="M386" s="11">
        <f>('[1]Inline'!J373-'[1]Inline'!J372)/2+'[1]Inline'!J372</f>
        <v>2013.1985</v>
      </c>
      <c r="N386" s="11">
        <v>470.5</v>
      </c>
      <c r="O386" s="15">
        <f>J386-600000</f>
        <v>90025.24637499999</v>
      </c>
      <c r="P386" s="12">
        <f>K386-4000000</f>
        <v>292748.5425955001</v>
      </c>
      <c r="Q386" s="19"/>
      <c r="R386" s="19"/>
    </row>
    <row r="387" spans="1:18" ht="12.75">
      <c r="A387" s="11">
        <f>('[1]Inline'!$B$96-'[1]Inline'!$B$95)/4+'[1]Inline'!$B$95</f>
        <v>690026.1505</v>
      </c>
      <c r="B387" s="11">
        <f>('[1]Inline'!$C$96-'[1]Inline'!$C$95)/4+'[1]Inline'!$C$95</f>
        <v>4292745.250724</v>
      </c>
      <c r="C387" s="11">
        <f>('[1]Inline'!$E$96-'[1]Inline'!$E$95)/4+'[1]Inline'!$E$95</f>
        <v>2013.20575</v>
      </c>
      <c r="D387" s="11">
        <v>474</v>
      </c>
      <c r="E387" s="11">
        <f>A387-600000</f>
        <v>90026.15049999999</v>
      </c>
      <c r="F387" s="11">
        <f>B387-4000000</f>
        <v>292745.2507239999</v>
      </c>
      <c r="J387" s="15">
        <f>('[1]Inline'!H374-'[1]Inline'!H373)/2+'[1]Inline'!H373</f>
        <v>690025.506625</v>
      </c>
      <c r="K387" s="15">
        <f>('[1]Inline'!I374-'[1]Inline'!I373)/2+'[1]Inline'!I373</f>
        <v>4292747.6273465</v>
      </c>
      <c r="L387" s="11"/>
      <c r="M387" s="11">
        <f>('[1]Inline'!J374-'[1]Inline'!J373)/2+'[1]Inline'!J373</f>
        <v>2013.2135</v>
      </c>
      <c r="N387" s="11">
        <v>471.5</v>
      </c>
      <c r="O387" s="15">
        <f>J387-600000</f>
        <v>90025.50662500004</v>
      </c>
      <c r="P387" s="12">
        <f>K387-4000000</f>
        <v>292747.6273464998</v>
      </c>
      <c r="Q387" s="19"/>
      <c r="R387" s="19"/>
    </row>
    <row r="388" spans="1:18" ht="12.75">
      <c r="A388" s="12">
        <f>((1/2)*('[1]Inline'!$B$96-'[1]Inline'!$B$95))+'[1]Inline'!$B$95</f>
        <v>690026.404</v>
      </c>
      <c r="B388" s="11">
        <f>((1/2)*('[1]Inline'!$C$96-'[1]Inline'!$C$95))+'[1]Inline'!$C$95</f>
        <v>4292744.246975</v>
      </c>
      <c r="C388" s="11">
        <f>((1/2)*('[1]Inline'!$E$96-'[1]Inline'!$E$95))+'[1]Inline'!$E$95</f>
        <v>2013.1755</v>
      </c>
      <c r="D388" s="11">
        <v>475</v>
      </c>
      <c r="E388" s="11">
        <f>A388-600000</f>
        <v>90026.40399999998</v>
      </c>
      <c r="F388" s="11">
        <f>B388-4000000</f>
        <v>292744.246975</v>
      </c>
      <c r="J388" s="15">
        <f>('[1]Inline'!H375-'[1]Inline'!H374)/2+'[1]Inline'!H374</f>
        <v>690025.766875</v>
      </c>
      <c r="K388" s="15">
        <f>('[1]Inline'!I375-'[1]Inline'!I374)/2+'[1]Inline'!I374</f>
        <v>4292746.7120974995</v>
      </c>
      <c r="L388" s="11"/>
      <c r="M388" s="11">
        <f>('[1]Inline'!J375-'[1]Inline'!J374)/2+'[1]Inline'!J374</f>
        <v>2013.2285000000002</v>
      </c>
      <c r="N388" s="11">
        <v>472.5</v>
      </c>
      <c r="O388" s="15">
        <f>J388-600000</f>
        <v>90025.76687499997</v>
      </c>
      <c r="P388" s="12">
        <f>K388-4000000</f>
        <v>292746.7120974995</v>
      </c>
      <c r="Q388" s="19"/>
      <c r="R388" s="19"/>
    </row>
    <row r="389" spans="1:18" ht="12.75">
      <c r="A389" s="11">
        <f>(('[1]Inline'!$B$96-'[1]Inline'!$B$95)*(3/4))+'[1]Inline'!$B$95</f>
        <v>690026.6575</v>
      </c>
      <c r="B389" s="11">
        <f>(('[1]Inline'!$C$96-'[1]Inline'!$C$95)*(3/4))+'[1]Inline'!$C$95</f>
        <v>4292743.243226</v>
      </c>
      <c r="C389" s="11">
        <f>(('[1]Inline'!$E$96-'[1]Inline'!$E$95)*(3/4))+'[1]Inline'!$E$95</f>
        <v>2013.14525</v>
      </c>
      <c r="D389" s="11">
        <v>476</v>
      </c>
      <c r="E389" s="11">
        <f>A389-600000</f>
        <v>90026.65749999997</v>
      </c>
      <c r="F389" s="11">
        <f>B389-4000000</f>
        <v>292743.2432260001</v>
      </c>
      <c r="J389" s="15">
        <f>('[1]Inline'!H376-'[1]Inline'!H375)/2+'[1]Inline'!H375</f>
        <v>690026.0237499999</v>
      </c>
      <c r="K389" s="15">
        <f>('[1]Inline'!I376-'[1]Inline'!I375)/2+'[1]Inline'!I375</f>
        <v>4292745.7525985</v>
      </c>
      <c r="L389" s="11"/>
      <c r="M389" s="11">
        <f>('[1]Inline'!J376-'[1]Inline'!J375)/2+'[1]Inline'!J375</f>
        <v>2013.220875</v>
      </c>
      <c r="N389" s="11">
        <v>473.5</v>
      </c>
      <c r="O389" s="15">
        <f>J389-600000</f>
        <v>90026.02374999993</v>
      </c>
      <c r="P389" s="12">
        <f>K389-4000000</f>
        <v>292745.7525984999</v>
      </c>
      <c r="Q389" s="19"/>
      <c r="R389" s="19"/>
    </row>
    <row r="390" spans="1:18" ht="12.75">
      <c r="A390" s="11">
        <f>'[1]Inline'!B96</f>
        <v>690026.911</v>
      </c>
      <c r="B390" s="11">
        <f>'[1]Inline'!C96</f>
        <v>4292742.239477</v>
      </c>
      <c r="C390" s="11">
        <f>'[1]Inline'!E96</f>
        <v>2013.115</v>
      </c>
      <c r="D390" s="11">
        <v>477</v>
      </c>
      <c r="E390" s="11">
        <f>A390-600000</f>
        <v>90026.91099999996</v>
      </c>
      <c r="F390" s="11">
        <f>B390-4000000</f>
        <v>292742.2394770002</v>
      </c>
      <c r="J390" s="15">
        <f>('[1]Inline'!H377-'[1]Inline'!H376)/2+'[1]Inline'!H376</f>
        <v>690026.27725</v>
      </c>
      <c r="K390" s="15">
        <f>('[1]Inline'!I377-'[1]Inline'!I376)/2+'[1]Inline'!I376</f>
        <v>4292744.7488495</v>
      </c>
      <c r="L390" s="11"/>
      <c r="M390" s="11">
        <f>('[1]Inline'!J377-'[1]Inline'!J376)/2+'[1]Inline'!J376</f>
        <v>2013.1906250000002</v>
      </c>
      <c r="N390" s="11">
        <v>474.5</v>
      </c>
      <c r="O390" s="15">
        <f>J390-600000</f>
        <v>90026.27725000004</v>
      </c>
      <c r="P390" s="12">
        <f>K390-4000000</f>
        <v>292744.74884949997</v>
      </c>
      <c r="Q390" s="19"/>
      <c r="R390" s="19"/>
    </row>
    <row r="391" spans="1:18" ht="12.75">
      <c r="A391" s="11">
        <f>('[1]Inline'!$B$97-'[1]Inline'!$B$96)/4+'[1]Inline'!$B$96</f>
        <v>690027.1614999999</v>
      </c>
      <c r="B391" s="11">
        <f>('[1]Inline'!$C$97-'[1]Inline'!$C$96)/4+'[1]Inline'!$C$96</f>
        <v>4292741.321728</v>
      </c>
      <c r="C391" s="11">
        <f>('[1]Inline'!$E$97-'[1]Inline'!$E$96)/4+'[1]Inline'!$E$96</f>
        <v>2013.1734999999999</v>
      </c>
      <c r="D391" s="11">
        <v>478</v>
      </c>
      <c r="E391" s="11">
        <f>A391-600000</f>
        <v>90027.16149999993</v>
      </c>
      <c r="F391" s="11">
        <f>B391-4000000</f>
        <v>292741.3217280004</v>
      </c>
      <c r="J391" s="15">
        <f>('[1]Inline'!H378-'[1]Inline'!H377)/2+'[1]Inline'!H377</f>
        <v>690026.5307499999</v>
      </c>
      <c r="K391" s="15">
        <f>('[1]Inline'!I378-'[1]Inline'!I377)/2+'[1]Inline'!I377</f>
        <v>4292743.7451005</v>
      </c>
      <c r="L391" s="11"/>
      <c r="M391" s="11">
        <f>('[1]Inline'!J378-'[1]Inline'!J377)/2+'[1]Inline'!J377</f>
        <v>2013.160375</v>
      </c>
      <c r="N391" s="11">
        <v>475.5</v>
      </c>
      <c r="O391" s="15">
        <f>J391-600000</f>
        <v>90026.53074999992</v>
      </c>
      <c r="P391" s="12">
        <f>K391-4000000</f>
        <v>292743.74510050006</v>
      </c>
      <c r="Q391" s="19"/>
      <c r="R391" s="19"/>
    </row>
    <row r="392" spans="1:18" ht="12.75">
      <c r="A392" s="12">
        <f>((1/2)*('[1]Inline'!$B$97-'[1]Inline'!$B$96))+'[1]Inline'!$B$96</f>
        <v>690027.412</v>
      </c>
      <c r="B392" s="11">
        <f>((1/2)*('[1]Inline'!$C$97-'[1]Inline'!$C$96))+'[1]Inline'!$C$96</f>
        <v>4292740.403979</v>
      </c>
      <c r="C392" s="11">
        <f>((1/2)*('[1]Inline'!$E$97-'[1]Inline'!$E$96))+'[1]Inline'!$E$96</f>
        <v>2013.232</v>
      </c>
      <c r="D392" s="11">
        <v>479</v>
      </c>
      <c r="E392" s="11">
        <f>A392-600000</f>
        <v>90027.41200000001</v>
      </c>
      <c r="F392" s="11">
        <f>B392-4000000</f>
        <v>292740.4039789997</v>
      </c>
      <c r="J392" s="15">
        <f>('[1]Inline'!H379-'[1]Inline'!H378)/2+'[1]Inline'!H378</f>
        <v>690026.78425</v>
      </c>
      <c r="K392" s="15">
        <f>('[1]Inline'!I379-'[1]Inline'!I378)/2+'[1]Inline'!I378</f>
        <v>4292742.7413515</v>
      </c>
      <c r="L392" s="11"/>
      <c r="M392" s="11">
        <f>('[1]Inline'!J379-'[1]Inline'!J378)/2+'[1]Inline'!J378</f>
        <v>2013.1301250000001</v>
      </c>
      <c r="N392" s="11">
        <v>476.5</v>
      </c>
      <c r="O392" s="15">
        <f>J392-600000</f>
        <v>90026.78425000003</v>
      </c>
      <c r="P392" s="12">
        <f>K392-4000000</f>
        <v>292742.74135150015</v>
      </c>
      <c r="Q392" s="19"/>
      <c r="R392" s="19"/>
    </row>
    <row r="393" spans="1:18" ht="12.75">
      <c r="A393" s="11">
        <f>(('[1]Inline'!$B$97-'[1]Inline'!$B$96)*(3/4))+'[1]Inline'!$B$96</f>
        <v>690027.6625</v>
      </c>
      <c r="B393" s="11">
        <f>(('[1]Inline'!$C$97-'[1]Inline'!$C$96)*(3/4))+'[1]Inline'!$C$96</f>
        <v>4292739.48623</v>
      </c>
      <c r="C393" s="11">
        <f>(('[1]Inline'!$E$97-'[1]Inline'!$E$96)*(3/4))+'[1]Inline'!$E$96</f>
        <v>2013.2905</v>
      </c>
      <c r="D393" s="11">
        <v>480</v>
      </c>
      <c r="E393" s="11">
        <f>A393-600000</f>
        <v>90027.66249999998</v>
      </c>
      <c r="F393" s="11">
        <f>B393-4000000</f>
        <v>292739.4862299999</v>
      </c>
      <c r="J393" s="15">
        <f>('[1]Inline'!H380-'[1]Inline'!H379)/2+'[1]Inline'!H379</f>
        <v>690027.0362499999</v>
      </c>
      <c r="K393" s="15">
        <f>('[1]Inline'!I380-'[1]Inline'!I379)/2+'[1]Inline'!I379</f>
        <v>4292741.7806025</v>
      </c>
      <c r="L393" s="11"/>
      <c r="M393" s="11">
        <f>('[1]Inline'!J380-'[1]Inline'!J379)/2+'[1]Inline'!J379</f>
        <v>2013.1442499999998</v>
      </c>
      <c r="N393" s="11">
        <v>477.5</v>
      </c>
      <c r="O393" s="15">
        <f>J393-600000</f>
        <v>90027.03624999989</v>
      </c>
      <c r="P393" s="12">
        <f>K393-4000000</f>
        <v>292741.78060249984</v>
      </c>
      <c r="Q393" s="19"/>
      <c r="R393" s="19"/>
    </row>
    <row r="394" spans="1:18" ht="12.75">
      <c r="A394" s="11">
        <f>'[1]Inline'!B97</f>
        <v>690027.913</v>
      </c>
      <c r="B394" s="11">
        <f>'[1]Inline'!C97</f>
        <v>4292738.568481</v>
      </c>
      <c r="C394" s="11">
        <f>'[1]Inline'!E97</f>
        <v>2013.349</v>
      </c>
      <c r="D394" s="11">
        <v>481</v>
      </c>
      <c r="E394" s="11">
        <f>A394-600000</f>
        <v>90027.91299999994</v>
      </c>
      <c r="F394" s="11">
        <f>B394-4000000</f>
        <v>292738.56848100014</v>
      </c>
      <c r="J394" s="15">
        <f>('[1]Inline'!H381-'[1]Inline'!H380)/2+'[1]Inline'!H380</f>
        <v>690027.28675</v>
      </c>
      <c r="K394" s="15">
        <f>('[1]Inline'!I381-'[1]Inline'!I380)/2+'[1]Inline'!I380</f>
        <v>4292740.8628535</v>
      </c>
      <c r="L394" s="11"/>
      <c r="M394" s="11">
        <f>('[1]Inline'!J381-'[1]Inline'!J380)/2+'[1]Inline'!J380</f>
        <v>2013.20275</v>
      </c>
      <c r="N394" s="11">
        <v>478.5</v>
      </c>
      <c r="O394" s="15">
        <f>J394-600000</f>
        <v>90027.28674999997</v>
      </c>
      <c r="P394" s="12">
        <f>K394-4000000</f>
        <v>292740.86285350006</v>
      </c>
      <c r="Q394" s="19"/>
      <c r="R394" s="19"/>
    </row>
    <row r="395" spans="1:18" ht="12.75">
      <c r="A395" s="11">
        <f>('[1]Inline'!$B$98-'[1]Inline'!$B$97)/4+'[1]Inline'!$B$97</f>
        <v>690028.198</v>
      </c>
      <c r="B395" s="11">
        <f>('[1]Inline'!$C$98-'[1]Inline'!$C$97)/4+'[1]Inline'!$C$97</f>
        <v>4292737.618232001</v>
      </c>
      <c r="C395" s="11">
        <f>('[1]Inline'!$E$98-'[1]Inline'!$E$97)/4+'[1]Inline'!$E$97</f>
        <v>2013.403</v>
      </c>
      <c r="D395" s="11">
        <v>482</v>
      </c>
      <c r="E395" s="11">
        <f>A395-600000</f>
        <v>90028.19799999997</v>
      </c>
      <c r="F395" s="11">
        <f>B395-4000000</f>
        <v>292737.6182320006</v>
      </c>
      <c r="J395" s="15">
        <f>('[1]Inline'!H382-'[1]Inline'!H381)/2+'[1]Inline'!H381</f>
        <v>690027.53725</v>
      </c>
      <c r="K395" s="15">
        <f>('[1]Inline'!I382-'[1]Inline'!I381)/2+'[1]Inline'!I381</f>
        <v>4292739.9451045</v>
      </c>
      <c r="L395" s="11"/>
      <c r="M395" s="11">
        <f>('[1]Inline'!J382-'[1]Inline'!J381)/2+'[1]Inline'!J381</f>
        <v>2013.26125</v>
      </c>
      <c r="N395" s="11">
        <v>479.5</v>
      </c>
      <c r="O395" s="15">
        <f>J395-600000</f>
        <v>90027.53725000005</v>
      </c>
      <c r="P395" s="12">
        <f>K395-4000000</f>
        <v>292739.9451045003</v>
      </c>
      <c r="Q395" s="19"/>
      <c r="R395" s="19"/>
    </row>
    <row r="396" spans="1:18" ht="12.75">
      <c r="A396" s="12">
        <f>((1/2)*('[1]Inline'!$B$98-'[1]Inline'!$B$97))+'[1]Inline'!$B$97</f>
        <v>690028.483</v>
      </c>
      <c r="B396" s="11">
        <f>((1/2)*('[1]Inline'!$C$98-'[1]Inline'!$C$97))+'[1]Inline'!$C$97</f>
        <v>4292736.667983</v>
      </c>
      <c r="C396" s="11">
        <f>((1/2)*('[1]Inline'!$E$98-'[1]Inline'!$E$97))+'[1]Inline'!$E$97</f>
        <v>2013.4569999999999</v>
      </c>
      <c r="D396" s="11">
        <v>483</v>
      </c>
      <c r="E396" s="11">
        <f>A396-600000</f>
        <v>90028.48300000001</v>
      </c>
      <c r="F396" s="11">
        <f>B396-4000000</f>
        <v>292736.66798300017</v>
      </c>
      <c r="J396" s="15">
        <f>('[1]Inline'!H383-'[1]Inline'!H382)/2+'[1]Inline'!H382</f>
        <v>690027.7877499999</v>
      </c>
      <c r="K396" s="15">
        <f>('[1]Inline'!I383-'[1]Inline'!I382)/2+'[1]Inline'!I382</f>
        <v>4292739.0273555</v>
      </c>
      <c r="L396" s="11"/>
      <c r="M396" s="11">
        <f>('[1]Inline'!J383-'[1]Inline'!J382)/2+'[1]Inline'!J382</f>
        <v>2013.31975</v>
      </c>
      <c r="N396" s="11">
        <v>480.5</v>
      </c>
      <c r="O396" s="15">
        <f>J396-600000</f>
        <v>90027.7877499999</v>
      </c>
      <c r="P396" s="12">
        <f>K396-4000000</f>
        <v>292739.02735549957</v>
      </c>
      <c r="Q396" s="19"/>
      <c r="R396" s="19"/>
    </row>
    <row r="397" spans="1:18" ht="12.75">
      <c r="A397" s="11">
        <f>(('[1]Inline'!$B$98-'[1]Inline'!$B$97)*(3/4))+'[1]Inline'!$B$97</f>
        <v>690028.7679999999</v>
      </c>
      <c r="B397" s="11">
        <f>(('[1]Inline'!$C$98-'[1]Inline'!$C$97)*(3/4))+'[1]Inline'!$C$97</f>
        <v>4292735.717734</v>
      </c>
      <c r="C397" s="11">
        <f>(('[1]Inline'!$E$98-'[1]Inline'!$E$97)*(3/4))+'[1]Inline'!$E$97</f>
        <v>2013.511</v>
      </c>
      <c r="D397" s="11">
        <v>484</v>
      </c>
      <c r="E397" s="11">
        <f>A397-600000</f>
        <v>90028.76799999992</v>
      </c>
      <c r="F397" s="11">
        <f>B397-4000000</f>
        <v>292735.7177339997</v>
      </c>
      <c r="J397" s="15">
        <f>('[1]Inline'!H384-'[1]Inline'!H383)/2+'[1]Inline'!H383</f>
        <v>690028.0555</v>
      </c>
      <c r="K397" s="15">
        <f>('[1]Inline'!I384-'[1]Inline'!I383)/2+'[1]Inline'!I383</f>
        <v>4292738.0933565</v>
      </c>
      <c r="L397" s="11"/>
      <c r="M397" s="11">
        <f>('[1]Inline'!J384-'[1]Inline'!J383)/2+'[1]Inline'!J383</f>
        <v>2013.376</v>
      </c>
      <c r="N397" s="11">
        <v>481.5</v>
      </c>
      <c r="O397" s="15">
        <f>J397-600000</f>
        <v>90028.05550000002</v>
      </c>
      <c r="P397" s="12">
        <f>K397-4000000</f>
        <v>292738.0933565004</v>
      </c>
      <c r="Q397" s="19"/>
      <c r="R397" s="19"/>
    </row>
    <row r="398" spans="1:18" ht="12.75">
      <c r="A398" s="11">
        <f>'[1]Inline'!B98</f>
        <v>690029.053</v>
      </c>
      <c r="B398" s="11">
        <f>'[1]Inline'!C98</f>
        <v>4292734.767485</v>
      </c>
      <c r="C398" s="11">
        <f>'[1]Inline'!E98</f>
        <v>2013.565</v>
      </c>
      <c r="D398" s="11">
        <v>485</v>
      </c>
      <c r="E398" s="11">
        <f>A398-600000</f>
        <v>90029.05299999996</v>
      </c>
      <c r="F398" s="11">
        <f>B398-4000000</f>
        <v>292734.7674850002</v>
      </c>
      <c r="J398" s="15">
        <f>('[1]Inline'!H385-'[1]Inline'!H384)/2+'[1]Inline'!H384</f>
        <v>690028.3404999999</v>
      </c>
      <c r="K398" s="15">
        <f>('[1]Inline'!I385-'[1]Inline'!I384)/2+'[1]Inline'!I384</f>
        <v>4292737.1431075</v>
      </c>
      <c r="L398" s="11"/>
      <c r="M398" s="11">
        <f>('[1]Inline'!J385-'[1]Inline'!J384)/2+'[1]Inline'!J384</f>
        <v>2013.4299999999998</v>
      </c>
      <c r="N398" s="11">
        <v>482.5</v>
      </c>
      <c r="O398" s="15">
        <f>J398-600000</f>
        <v>90028.34049999993</v>
      </c>
      <c r="P398" s="12">
        <f>K398-4000000</f>
        <v>292737.1431074999</v>
      </c>
      <c r="Q398" s="19"/>
      <c r="R398" s="19"/>
    </row>
    <row r="399" spans="1:18" ht="12.75">
      <c r="A399" s="11">
        <f>('[1]Inline'!$B$99-'[1]Inline'!$B$98)/4+'[1]Inline'!$B$98</f>
        <v>690029.336</v>
      </c>
      <c r="B399" s="11">
        <f>('[1]Inline'!$C$99-'[1]Inline'!$C$98)/4+'[1]Inline'!$C$98</f>
        <v>4292733.793236</v>
      </c>
      <c r="C399" s="11">
        <f>('[1]Inline'!$E$99-'[1]Inline'!$E$98)/4+'[1]Inline'!$E$98</f>
        <v>2013.6275</v>
      </c>
      <c r="D399" s="11">
        <v>486</v>
      </c>
      <c r="E399" s="11">
        <f>A399-600000</f>
        <v>90029.33600000001</v>
      </c>
      <c r="F399" s="11">
        <f>B399-4000000</f>
        <v>292733.79323600046</v>
      </c>
      <c r="J399" s="15">
        <f>('[1]Inline'!H386-'[1]Inline'!H385)/2+'[1]Inline'!H385</f>
        <v>690028.6255</v>
      </c>
      <c r="K399" s="15">
        <f>('[1]Inline'!I386-'[1]Inline'!I385)/2+'[1]Inline'!I385</f>
        <v>4292736.1928585</v>
      </c>
      <c r="L399" s="11"/>
      <c r="M399" s="11">
        <f>('[1]Inline'!J386-'[1]Inline'!J385)/2+'[1]Inline'!J385</f>
        <v>2013.484</v>
      </c>
      <c r="N399" s="11">
        <v>483.5</v>
      </c>
      <c r="O399" s="15">
        <f>J399-600000</f>
        <v>90028.62549999997</v>
      </c>
      <c r="P399" s="12">
        <f>K399-4000000</f>
        <v>292736.1928585004</v>
      </c>
      <c r="Q399" s="19"/>
      <c r="R399" s="19"/>
    </row>
    <row r="400" spans="1:18" ht="12.75">
      <c r="A400" s="12">
        <f>((1/2)*('[1]Inline'!$B$99-'[1]Inline'!$B$98))+'[1]Inline'!$B$98</f>
        <v>690029.619</v>
      </c>
      <c r="B400" s="11">
        <f>((1/2)*('[1]Inline'!$C$99-'[1]Inline'!$C$98))+'[1]Inline'!$C$98</f>
        <v>4292732.818987001</v>
      </c>
      <c r="C400" s="11">
        <f>((1/2)*('[1]Inline'!$E$99-'[1]Inline'!$E$98))+'[1]Inline'!$E$98</f>
        <v>2013.69</v>
      </c>
      <c r="D400" s="11">
        <v>487</v>
      </c>
      <c r="E400" s="11">
        <f>A400-600000</f>
        <v>90029.61899999995</v>
      </c>
      <c r="F400" s="11">
        <f>B400-4000000</f>
        <v>292732.81898700073</v>
      </c>
      <c r="J400" s="15">
        <f>('[1]Inline'!H387-'[1]Inline'!H386)/2+'[1]Inline'!H386</f>
        <v>690028.9105</v>
      </c>
      <c r="K400" s="15">
        <f>('[1]Inline'!I387-'[1]Inline'!I386)/2+'[1]Inline'!I386</f>
        <v>4292735.2426095</v>
      </c>
      <c r="L400" s="11"/>
      <c r="M400" s="11">
        <f>('[1]Inline'!J387-'[1]Inline'!J386)/2+'[1]Inline'!J386</f>
        <v>2013.538</v>
      </c>
      <c r="N400" s="11">
        <v>484.5</v>
      </c>
      <c r="O400" s="15">
        <f>J400-600000</f>
        <v>90028.9105</v>
      </c>
      <c r="P400" s="12">
        <f>K400-4000000</f>
        <v>292735.24260949995</v>
      </c>
      <c r="Q400" s="19"/>
      <c r="R400" s="19"/>
    </row>
    <row r="401" spans="1:18" ht="12.75">
      <c r="A401" s="11">
        <f>(('[1]Inline'!$B$99-'[1]Inline'!$B$98)*(3/4))+'[1]Inline'!$B$98</f>
        <v>690029.902</v>
      </c>
      <c r="B401" s="11">
        <f>(('[1]Inline'!$C$99-'[1]Inline'!$C$98)*(3/4))+'[1]Inline'!$C$98</f>
        <v>4292731.844738</v>
      </c>
      <c r="C401" s="11">
        <f>(('[1]Inline'!$E$99-'[1]Inline'!$E$98)*(3/4))+'[1]Inline'!$E$98</f>
        <v>2013.7525</v>
      </c>
      <c r="D401" s="11">
        <v>488</v>
      </c>
      <c r="E401" s="11">
        <f>A401-600000</f>
        <v>90029.902</v>
      </c>
      <c r="F401" s="11">
        <f>B401-4000000</f>
        <v>292731.8447380001</v>
      </c>
      <c r="J401" s="15">
        <f>('[1]Inline'!H388-'[1]Inline'!H387)/2+'[1]Inline'!H387</f>
        <v>690029.1945</v>
      </c>
      <c r="K401" s="15">
        <f>('[1]Inline'!I388-'[1]Inline'!I387)/2+'[1]Inline'!I387</f>
        <v>4292734.2803605</v>
      </c>
      <c r="L401" s="11"/>
      <c r="M401" s="11">
        <f>('[1]Inline'!J388-'[1]Inline'!J387)/2+'[1]Inline'!J387</f>
        <v>2013.59625</v>
      </c>
      <c r="N401" s="11">
        <v>485.5</v>
      </c>
      <c r="O401" s="15">
        <f>J401-600000</f>
        <v>90029.19449999998</v>
      </c>
      <c r="P401" s="12">
        <f>K401-4000000</f>
        <v>292734.2803605003</v>
      </c>
      <c r="Q401" s="19"/>
      <c r="R401" s="19"/>
    </row>
    <row r="402" spans="1:18" ht="12.75">
      <c r="A402" s="11">
        <f>'[1]Inline'!B99</f>
        <v>690030.185</v>
      </c>
      <c r="B402" s="11">
        <f>'[1]Inline'!C99</f>
        <v>4292730.870489</v>
      </c>
      <c r="C402" s="11">
        <f>'[1]Inline'!E99</f>
        <v>2013.815</v>
      </c>
      <c r="D402" s="11">
        <v>489</v>
      </c>
      <c r="E402" s="11">
        <f>A402-600000</f>
        <v>90030.18500000006</v>
      </c>
      <c r="F402" s="11">
        <f>B402-4000000</f>
        <v>292730.87048900034</v>
      </c>
      <c r="J402" s="15">
        <f>('[1]Inline'!H389-'[1]Inline'!H388)/2+'[1]Inline'!H388</f>
        <v>690029.4775</v>
      </c>
      <c r="K402" s="15">
        <f>('[1]Inline'!I389-'[1]Inline'!I388)/2+'[1]Inline'!I388</f>
        <v>4292733.306111501</v>
      </c>
      <c r="L402" s="11"/>
      <c r="M402" s="11">
        <f>('[1]Inline'!J389-'[1]Inline'!J388)/2+'[1]Inline'!J388</f>
        <v>2013.65875</v>
      </c>
      <c r="N402" s="11">
        <v>486.5</v>
      </c>
      <c r="O402" s="15">
        <f>J402-600000</f>
        <v>90029.47750000004</v>
      </c>
      <c r="P402" s="12">
        <f>K402-4000000</f>
        <v>292733.3061115006</v>
      </c>
      <c r="Q402" s="19"/>
      <c r="R402" s="19"/>
    </row>
    <row r="403" spans="1:18" ht="12.75">
      <c r="A403" s="11">
        <f>('[1]Inline'!$B$100-'[1]Inline'!$B$99)/4+'[1]Inline'!$B$99</f>
        <v>690030.4012500001</v>
      </c>
      <c r="B403" s="11">
        <f>('[1]Inline'!$C$100-'[1]Inline'!$C$99)/4+'[1]Inline'!$C$99</f>
        <v>4292729.88774</v>
      </c>
      <c r="C403" s="11">
        <f>('[1]Inline'!$E$100-'[1]Inline'!$E$99)/4+'[1]Inline'!$E$99</f>
        <v>2013.84825</v>
      </c>
      <c r="D403" s="11">
        <v>490</v>
      </c>
      <c r="E403" s="11">
        <f>A403-600000</f>
        <v>90030.40125000011</v>
      </c>
      <c r="F403" s="11">
        <f>B403-4000000</f>
        <v>292729.88774000015</v>
      </c>
      <c r="J403" s="15">
        <f>('[1]Inline'!H390-'[1]Inline'!H389)/2+'[1]Inline'!H389</f>
        <v>690029.7605</v>
      </c>
      <c r="K403" s="15">
        <f>('[1]Inline'!I390-'[1]Inline'!I389)/2+'[1]Inline'!I389</f>
        <v>4292732.3318625</v>
      </c>
      <c r="L403" s="11"/>
      <c r="M403" s="11">
        <f>('[1]Inline'!J390-'[1]Inline'!J389)/2+'[1]Inline'!J389</f>
        <v>2013.72125</v>
      </c>
      <c r="N403" s="11">
        <v>487.5</v>
      </c>
      <c r="O403" s="15">
        <f>J403-600000</f>
        <v>90029.76049999997</v>
      </c>
      <c r="P403" s="12">
        <f>K403-4000000</f>
        <v>292732.33186249994</v>
      </c>
      <c r="Q403" s="19"/>
      <c r="R403" s="19"/>
    </row>
    <row r="404" spans="1:18" ht="12.75">
      <c r="A404" s="12">
        <f>((1/2)*('[1]Inline'!$B$100-'[1]Inline'!$B$99))+'[1]Inline'!$B$99</f>
        <v>690030.6175</v>
      </c>
      <c r="B404" s="11">
        <f>((1/2)*('[1]Inline'!$C$100-'[1]Inline'!$C$99))+'[1]Inline'!$C$99</f>
        <v>4292728.904991</v>
      </c>
      <c r="C404" s="11">
        <f>((1/2)*('[1]Inline'!$E$100-'[1]Inline'!$E$99))+'[1]Inline'!$E$99</f>
        <v>2013.8815</v>
      </c>
      <c r="D404" s="11">
        <v>491</v>
      </c>
      <c r="E404" s="11">
        <f>A404-600000</f>
        <v>90030.61750000005</v>
      </c>
      <c r="F404" s="11">
        <f>B404-4000000</f>
        <v>292728.90499099996</v>
      </c>
      <c r="J404" s="15">
        <f>('[1]Inline'!H391-'[1]Inline'!H390)/2+'[1]Inline'!H390</f>
        <v>690030.0435</v>
      </c>
      <c r="K404" s="15">
        <f>('[1]Inline'!I391-'[1]Inline'!I390)/2+'[1]Inline'!I390</f>
        <v>4292731.3576135</v>
      </c>
      <c r="L404" s="11"/>
      <c r="M404" s="11">
        <f>('[1]Inline'!J391-'[1]Inline'!J390)/2+'[1]Inline'!J390</f>
        <v>2013.78375</v>
      </c>
      <c r="N404" s="11">
        <v>488.5</v>
      </c>
      <c r="O404" s="15">
        <f>J404-600000</f>
        <v>90030.04350000003</v>
      </c>
      <c r="P404" s="12">
        <f>K404-4000000</f>
        <v>292731.3576135002</v>
      </c>
      <c r="Q404" s="19"/>
      <c r="R404" s="19"/>
    </row>
    <row r="405" spans="1:18" ht="12.75">
      <c r="A405" s="11">
        <f>(('[1]Inline'!$B$100-'[1]Inline'!$B$99)*(3/4))+'[1]Inline'!$B$99</f>
        <v>690030.83375</v>
      </c>
      <c r="B405" s="11">
        <f>(('[1]Inline'!$C$100-'[1]Inline'!$C$99)*(3/4))+'[1]Inline'!$C$99</f>
        <v>4292727.922242</v>
      </c>
      <c r="C405" s="11">
        <f>(('[1]Inline'!$E$100-'[1]Inline'!$E$99)*(3/4))+'[1]Inline'!$E$99</f>
        <v>2013.9147500000001</v>
      </c>
      <c r="D405" s="11">
        <v>492</v>
      </c>
      <c r="E405" s="11">
        <f>A405-600000</f>
        <v>90030.83374999999</v>
      </c>
      <c r="F405" s="11">
        <f>B405-4000000</f>
        <v>292727.92224199977</v>
      </c>
      <c r="J405" s="15">
        <f>('[1]Inline'!H392-'[1]Inline'!H391)/2+'[1]Inline'!H391</f>
        <v>690030.2931250001</v>
      </c>
      <c r="K405" s="15">
        <f>('[1]Inline'!I392-'[1]Inline'!I391)/2+'[1]Inline'!I391</f>
        <v>4292730.3791145</v>
      </c>
      <c r="L405" s="11"/>
      <c r="M405" s="11">
        <f>('[1]Inline'!J392-'[1]Inline'!J391)/2+'[1]Inline'!J391</f>
        <v>2013.831625</v>
      </c>
      <c r="N405" s="11">
        <v>489.5</v>
      </c>
      <c r="O405" s="15">
        <f>J405-600000</f>
        <v>90030.29312500008</v>
      </c>
      <c r="P405" s="12">
        <f>K405-4000000</f>
        <v>292730.37911450025</v>
      </c>
      <c r="Q405" s="19"/>
      <c r="R405" s="19"/>
    </row>
    <row r="406" spans="1:18" ht="12.75">
      <c r="A406" s="11">
        <f>'[1]Inline'!B100</f>
        <v>690031.05</v>
      </c>
      <c r="B406" s="11">
        <f>'[1]Inline'!C100</f>
        <v>4292726.939493</v>
      </c>
      <c r="C406" s="11">
        <f>'[1]Inline'!E100</f>
        <v>2013.948</v>
      </c>
      <c r="D406" s="11">
        <v>493</v>
      </c>
      <c r="E406" s="11">
        <f>A406-600000</f>
        <v>90031.05000000005</v>
      </c>
      <c r="F406" s="11">
        <f>B406-4000000</f>
        <v>292726.9394929996</v>
      </c>
      <c r="J406" s="15">
        <f>('[1]Inline'!H393-'[1]Inline'!H392)/2+'[1]Inline'!H392</f>
        <v>690030.5093750001</v>
      </c>
      <c r="K406" s="15">
        <f>('[1]Inline'!I393-'[1]Inline'!I392)/2+'[1]Inline'!I392</f>
        <v>4292729.3963655</v>
      </c>
      <c r="L406" s="11"/>
      <c r="M406" s="11">
        <f>('[1]Inline'!J393-'[1]Inline'!J392)/2+'[1]Inline'!J392</f>
        <v>2013.864875</v>
      </c>
      <c r="N406" s="11">
        <v>490.5</v>
      </c>
      <c r="O406" s="15">
        <f>J406-600000</f>
        <v>90030.50937500014</v>
      </c>
      <c r="P406" s="12">
        <f>K406-4000000</f>
        <v>292729.39636550006</v>
      </c>
      <c r="Q406" s="19"/>
      <c r="R406" s="19"/>
    </row>
    <row r="407" spans="1:18" ht="12.75">
      <c r="A407" s="11">
        <f>('[1]Inline'!$B$101-'[1]Inline'!$B$100)/4+'[1]Inline'!$B$100</f>
        <v>690031.31325</v>
      </c>
      <c r="B407" s="11">
        <f>('[1]Inline'!$C$101-'[1]Inline'!$C$100)/4+'[1]Inline'!$C$100</f>
        <v>4292725.951994</v>
      </c>
      <c r="C407" s="11">
        <f>('[1]Inline'!$E$101-'[1]Inline'!$E$100)/4+'[1]Inline'!$E$100</f>
        <v>2013.9940000000001</v>
      </c>
      <c r="D407" s="11">
        <v>494</v>
      </c>
      <c r="E407" s="11">
        <f>A407-600000</f>
        <v>90031.31325</v>
      </c>
      <c r="F407" s="11">
        <f>B407-4000000</f>
        <v>292725.951994</v>
      </c>
      <c r="J407" s="15">
        <f>('[1]Inline'!H394-'[1]Inline'!H393)/2+'[1]Inline'!H393</f>
        <v>690030.725625</v>
      </c>
      <c r="K407" s="15">
        <f>('[1]Inline'!I394-'[1]Inline'!I393)/2+'[1]Inline'!I393</f>
        <v>4292728.4136165</v>
      </c>
      <c r="L407" s="11"/>
      <c r="M407" s="11">
        <f>('[1]Inline'!J394-'[1]Inline'!J393)/2+'[1]Inline'!J393</f>
        <v>2013.8981250000002</v>
      </c>
      <c r="N407" s="11">
        <v>491.5</v>
      </c>
      <c r="O407" s="15">
        <f>J407-600000</f>
        <v>90030.72562499996</v>
      </c>
      <c r="P407" s="12">
        <f>K407-4000000</f>
        <v>292728.41361649986</v>
      </c>
      <c r="Q407" s="19"/>
      <c r="R407" s="19"/>
    </row>
    <row r="408" spans="1:18" ht="12.75">
      <c r="A408" s="12">
        <f>((1/2)*('[1]Inline'!$B$101-'[1]Inline'!$B$100))+'[1]Inline'!$B$100</f>
        <v>690031.5765</v>
      </c>
      <c r="B408" s="11">
        <f>((1/2)*('[1]Inline'!$C$101-'[1]Inline'!$C$100))+'[1]Inline'!$C$100</f>
        <v>4292724.9644949995</v>
      </c>
      <c r="C408" s="11">
        <f>((1/2)*('[1]Inline'!$E$101-'[1]Inline'!$E$100))+'[1]Inline'!$E$100</f>
        <v>2014.04</v>
      </c>
      <c r="D408" s="11">
        <v>495</v>
      </c>
      <c r="E408" s="11">
        <f>A408-600000</f>
        <v>90031.57649999997</v>
      </c>
      <c r="F408" s="11">
        <f>B408-4000000</f>
        <v>292724.9644949995</v>
      </c>
      <c r="J408" s="15">
        <f>('[1]Inline'!H395-'[1]Inline'!H394)/2+'[1]Inline'!H394</f>
        <v>690030.941875</v>
      </c>
      <c r="K408" s="15">
        <f>('[1]Inline'!I395-'[1]Inline'!I394)/2+'[1]Inline'!I394</f>
        <v>4292727.4308675</v>
      </c>
      <c r="L408" s="11"/>
      <c r="M408" s="11">
        <f>('[1]Inline'!J395-'[1]Inline'!J394)/2+'[1]Inline'!J394</f>
        <v>2013.9313750000001</v>
      </c>
      <c r="N408" s="11">
        <v>492.5</v>
      </c>
      <c r="O408" s="15">
        <f>J408-600000</f>
        <v>90030.94187500002</v>
      </c>
      <c r="P408" s="12">
        <f>K408-4000000</f>
        <v>292727.4308674997</v>
      </c>
      <c r="Q408" s="19"/>
      <c r="R408" s="19"/>
    </row>
    <row r="409" spans="1:18" ht="12.75">
      <c r="A409" s="11">
        <f>(('[1]Inline'!$B$101-'[1]Inline'!$B$100)*(3/4))+'[1]Inline'!$B$100</f>
        <v>690031.83975</v>
      </c>
      <c r="B409" s="11">
        <f>(('[1]Inline'!$C$101-'[1]Inline'!$C$100)*(3/4))+'[1]Inline'!$C$100</f>
        <v>4292723.976996</v>
      </c>
      <c r="C409" s="11">
        <f>(('[1]Inline'!$E$101-'[1]Inline'!$E$100)*(3/4))+'[1]Inline'!$E$100</f>
        <v>2014.086</v>
      </c>
      <c r="D409" s="11">
        <v>496</v>
      </c>
      <c r="E409" s="11">
        <f>A409-600000</f>
        <v>90031.83975000004</v>
      </c>
      <c r="F409" s="11">
        <f>B409-4000000</f>
        <v>292723.9769959999</v>
      </c>
      <c r="J409" s="15">
        <f>('[1]Inline'!H396-'[1]Inline'!H395)/2+'[1]Inline'!H395</f>
        <v>690031.181625</v>
      </c>
      <c r="K409" s="15">
        <f>('[1]Inline'!I396-'[1]Inline'!I395)/2+'[1]Inline'!I395</f>
        <v>4292726.445743499</v>
      </c>
      <c r="L409" s="11"/>
      <c r="M409" s="11">
        <f>('[1]Inline'!J396-'[1]Inline'!J395)/2+'[1]Inline'!J395</f>
        <v>2013.971</v>
      </c>
      <c r="N409" s="11">
        <v>493.5</v>
      </c>
      <c r="O409" s="15">
        <f>J409-600000</f>
        <v>90031.18162499997</v>
      </c>
      <c r="P409" s="12">
        <f>K409-4000000</f>
        <v>292726.4457434993</v>
      </c>
      <c r="Q409" s="19"/>
      <c r="R409" s="19"/>
    </row>
    <row r="410" spans="1:18" ht="12.75">
      <c r="A410" s="11">
        <f>'[1]Inline'!B101</f>
        <v>690032.103</v>
      </c>
      <c r="B410" s="11">
        <f>'[1]Inline'!C101</f>
        <v>4292722.989497</v>
      </c>
      <c r="C410" s="11">
        <f>'[1]Inline'!E101</f>
        <v>2014.132</v>
      </c>
      <c r="D410" s="11">
        <v>497</v>
      </c>
      <c r="E410" s="11">
        <f>A410-600000</f>
        <v>90032.103</v>
      </c>
      <c r="F410" s="11">
        <f>B410-4000000</f>
        <v>292722.98949700035</v>
      </c>
      <c r="J410" s="15">
        <f>('[1]Inline'!H397-'[1]Inline'!H396)/2+'[1]Inline'!H396</f>
        <v>690031.444875</v>
      </c>
      <c r="K410" s="15">
        <f>('[1]Inline'!I397-'[1]Inline'!I396)/2+'[1]Inline'!I396</f>
        <v>4292725.4582445</v>
      </c>
      <c r="L410" s="11"/>
      <c r="M410" s="11">
        <f>('[1]Inline'!J397-'[1]Inline'!J396)/2+'[1]Inline'!J396</f>
        <v>2014.017</v>
      </c>
      <c r="N410" s="11">
        <v>494.5</v>
      </c>
      <c r="O410" s="15">
        <f>J410-600000</f>
        <v>90031.44487500004</v>
      </c>
      <c r="P410" s="12">
        <f>K410-4000000</f>
        <v>292725.45824449975</v>
      </c>
      <c r="Q410" s="19"/>
      <c r="R410" s="19"/>
    </row>
    <row r="411" spans="1:18" ht="12.75">
      <c r="A411" s="11">
        <f>('[1]Inline'!$B$102-'[1]Inline'!$B$100)/4+'[1]Inline'!$B$100</f>
        <v>690031.57275</v>
      </c>
      <c r="B411" s="11">
        <f>('[1]Inline'!$C$102-'[1]Inline'!$C$101)/4+'[1]Inline'!$C$101</f>
        <v>4292722.051998001</v>
      </c>
      <c r="C411" s="11">
        <f>('[1]Inline'!$E$102-'[1]Inline'!$E$101)/4+'[1]Inline'!$E$101</f>
        <v>2014.25675</v>
      </c>
      <c r="D411" s="11">
        <v>498</v>
      </c>
      <c r="E411" s="11">
        <f>A411-600000</f>
        <v>90031.57275000005</v>
      </c>
      <c r="F411" s="11">
        <f>B411-4000000</f>
        <v>292722.0519980006</v>
      </c>
      <c r="J411" s="15">
        <f>('[1]Inline'!H398-'[1]Inline'!H397)/2+'[1]Inline'!H397</f>
        <v>690031.708125</v>
      </c>
      <c r="K411" s="15">
        <f>('[1]Inline'!I398-'[1]Inline'!I397)/2+'[1]Inline'!I397</f>
        <v>4292724.4707455</v>
      </c>
      <c r="L411" s="11"/>
      <c r="M411" s="11">
        <f>('[1]Inline'!J398-'[1]Inline'!J397)/2+'[1]Inline'!J397</f>
        <v>2014.063</v>
      </c>
      <c r="N411" s="11">
        <v>495.5</v>
      </c>
      <c r="O411" s="15">
        <f>J411-600000</f>
        <v>90031.708125</v>
      </c>
      <c r="P411" s="12">
        <f>K411-4000000</f>
        <v>292724.4707455002</v>
      </c>
      <c r="Q411" s="19"/>
      <c r="R411" s="19"/>
    </row>
    <row r="412" spans="1:18" ht="12.75">
      <c r="A412" s="12">
        <f>((1/2)*('[1]Inline'!$B$102-'[1]Inline'!$B$100))+'[1]Inline'!$B$100</f>
        <v>690032.0955</v>
      </c>
      <c r="B412" s="11">
        <f>((1/2)*('[1]Inline'!$C$102-'[1]Inline'!$C$101))+'[1]Inline'!$C$101</f>
        <v>4292721.114499001</v>
      </c>
      <c r="C412" s="11">
        <f>((1/2)*('[1]Inline'!$E$102-'[1]Inline'!$E$101))+'[1]Inline'!$E$101</f>
        <v>2014.3815</v>
      </c>
      <c r="D412" s="11">
        <v>499</v>
      </c>
      <c r="E412" s="11">
        <f>A412-600000</f>
        <v>90032.09550000005</v>
      </c>
      <c r="F412" s="11">
        <f>B412-4000000</f>
        <v>292721.11449900083</v>
      </c>
      <c r="J412" s="15">
        <f>('[1]Inline'!H399-'[1]Inline'!H398)/2+'[1]Inline'!H398</f>
        <v>690031.971375</v>
      </c>
      <c r="K412" s="15">
        <f>('[1]Inline'!I399-'[1]Inline'!I398)/2+'[1]Inline'!I398</f>
        <v>4292723.4832465</v>
      </c>
      <c r="L412" s="11"/>
      <c r="M412" s="11">
        <f>('[1]Inline'!J399-'[1]Inline'!J398)/2+'[1]Inline'!J398</f>
        <v>2014.109</v>
      </c>
      <c r="N412" s="11">
        <v>496.5</v>
      </c>
      <c r="O412" s="15">
        <f>J412-600000</f>
        <v>90031.97137499996</v>
      </c>
      <c r="P412" s="12">
        <f>K412-4000000</f>
        <v>292723.4832464997</v>
      </c>
      <c r="Q412" s="19"/>
      <c r="R412" s="19"/>
    </row>
    <row r="413" spans="1:18" ht="12.75">
      <c r="A413" s="11">
        <f>(('[1]Inline'!$B$102-'[1]Inline'!$B$100)*(3/4))+'[1]Inline'!$B$100</f>
        <v>690032.6182499999</v>
      </c>
      <c r="B413" s="11">
        <f>(('[1]Inline'!$C$102-'[1]Inline'!$C$101)*(3/4))+'[1]Inline'!$C$101</f>
        <v>4292720.177</v>
      </c>
      <c r="C413" s="11">
        <f>(('[1]Inline'!$E$102-'[1]Inline'!$E$101)*(3/4))+'[1]Inline'!$E$101</f>
        <v>2014.5062500000001</v>
      </c>
      <c r="D413" s="11">
        <v>500</v>
      </c>
      <c r="E413" s="11">
        <f>A413-600000</f>
        <v>90032.61824999994</v>
      </c>
      <c r="F413" s="11">
        <f>B413-4000000</f>
        <v>292720.17700000014</v>
      </c>
      <c r="J413" s="15">
        <f>('[1]Inline'!H400-'[1]Inline'!H399)/2+'[1]Inline'!H399</f>
        <v>690031.837875</v>
      </c>
      <c r="K413" s="15">
        <f>('[1]Inline'!I400-'[1]Inline'!I399)/2+'[1]Inline'!I399</f>
        <v>4292722.5207475005</v>
      </c>
      <c r="L413" s="11"/>
      <c r="M413" s="11">
        <f>('[1]Inline'!J400-'[1]Inline'!J399)/2+'[1]Inline'!J399</f>
        <v>2014.194375</v>
      </c>
      <c r="N413" s="11">
        <v>497.5</v>
      </c>
      <c r="O413" s="15">
        <f>J413-600000</f>
        <v>90031.83787499997</v>
      </c>
      <c r="P413" s="12">
        <f>K413-4000000</f>
        <v>292722.5207475005</v>
      </c>
      <c r="Q413" s="19"/>
      <c r="R413" s="19"/>
    </row>
    <row r="414" spans="1:18" ht="12.75">
      <c r="A414" s="11">
        <f>'[1]Inline'!B102</f>
        <v>690033.141</v>
      </c>
      <c r="B414" s="11">
        <f>'[1]Inline'!C102</f>
        <v>4292719.239501</v>
      </c>
      <c r="C414" s="11">
        <f>'[1]Inline'!E102</f>
        <v>2014.631</v>
      </c>
      <c r="D414" s="11">
        <v>501</v>
      </c>
      <c r="E414" s="11">
        <f>A414-600000</f>
        <v>90033.14099999995</v>
      </c>
      <c r="F414" s="11">
        <f>B414-4000000</f>
        <v>292719.2395010004</v>
      </c>
      <c r="J414" s="15">
        <f>('[1]Inline'!H401-'[1]Inline'!H400)/2+'[1]Inline'!H400</f>
        <v>690031.834125</v>
      </c>
      <c r="K414" s="15">
        <f>('[1]Inline'!I401-'[1]Inline'!I400)/2+'[1]Inline'!I400</f>
        <v>4292721.583248501</v>
      </c>
      <c r="L414" s="11"/>
      <c r="M414" s="11">
        <f>('[1]Inline'!J401-'[1]Inline'!J400)/2+'[1]Inline'!J400</f>
        <v>2014.319125</v>
      </c>
      <c r="N414" s="11">
        <v>498.5</v>
      </c>
      <c r="O414" s="15">
        <f>J414-600000</f>
        <v>90031.83412500005</v>
      </c>
      <c r="P414" s="12">
        <f>K414-4000000</f>
        <v>292721.5832485007</v>
      </c>
      <c r="Q414" s="19"/>
      <c r="R414" s="19"/>
    </row>
    <row r="415" spans="1:18" ht="12.75">
      <c r="A415" s="11">
        <f>('[1]Inline'!$B$103-'[1]Inline'!$B$102)/4+'[1]Inline'!$B$102</f>
        <v>690033.396</v>
      </c>
      <c r="B415" s="11">
        <f>('[1]Inline'!$C$103-'[1]Inline'!$C$102)/4+'[1]Inline'!$C$102</f>
        <v>4292718.276252001</v>
      </c>
      <c r="C415" s="11">
        <f>('[1]Inline'!$E$103-'[1]Inline'!$E$102)/4+'[1]Inline'!$E$102</f>
        <v>2014.7105000000001</v>
      </c>
      <c r="D415" s="11">
        <v>502</v>
      </c>
      <c r="E415" s="11">
        <f>A415-600000</f>
        <v>90033.39599999995</v>
      </c>
      <c r="F415" s="11">
        <f>B415-4000000</f>
        <v>292718.2762520006</v>
      </c>
      <c r="J415" s="15">
        <f>('[1]Inline'!H402-'[1]Inline'!H401)/2+'[1]Inline'!H401</f>
        <v>690032.356875</v>
      </c>
      <c r="K415" s="15">
        <f>('[1]Inline'!I402-'[1]Inline'!I401)/2+'[1]Inline'!I401</f>
        <v>4292720.6457495</v>
      </c>
      <c r="L415" s="11"/>
      <c r="M415" s="11">
        <f>('[1]Inline'!J402-'[1]Inline'!J401)/2+'[1]Inline'!J401</f>
        <v>2014.443875</v>
      </c>
      <c r="N415" s="11">
        <v>499.5</v>
      </c>
      <c r="O415" s="15">
        <f>J415-600000</f>
        <v>90032.35687500006</v>
      </c>
      <c r="P415" s="12">
        <f>K415-4000000</f>
        <v>292720.6457495</v>
      </c>
      <c r="Q415" s="19"/>
      <c r="R415" s="19"/>
    </row>
    <row r="416" spans="1:18" ht="12.75">
      <c r="A416" s="12">
        <f>((1/2)*('[1]Inline'!$B$103-'[1]Inline'!$B$102))+'[1]Inline'!$B$102</f>
        <v>690033.651</v>
      </c>
      <c r="B416" s="11">
        <f>((1/2)*('[1]Inline'!$C$103-'[1]Inline'!$C$102))+'[1]Inline'!$C$102</f>
        <v>4292717.313003</v>
      </c>
      <c r="C416" s="11">
        <f>((1/2)*('[1]Inline'!$E$103-'[1]Inline'!$E$102))+'[1]Inline'!$E$102</f>
        <v>2014.79</v>
      </c>
      <c r="D416" s="11">
        <v>503</v>
      </c>
      <c r="E416" s="11">
        <f>A416-600000</f>
        <v>90033.65099999995</v>
      </c>
      <c r="F416" s="11">
        <f>B416-4000000</f>
        <v>292717.3130029999</v>
      </c>
      <c r="J416" s="15">
        <f>('[1]Inline'!H403-'[1]Inline'!H402)/2+'[1]Inline'!H402</f>
        <v>690032.879625</v>
      </c>
      <c r="K416" s="15">
        <f>('[1]Inline'!I403-'[1]Inline'!I402)/2+'[1]Inline'!I402</f>
        <v>4292719.7082505</v>
      </c>
      <c r="L416" s="11"/>
      <c r="M416" s="11">
        <f>('[1]Inline'!J403-'[1]Inline'!J402)/2+'[1]Inline'!J402</f>
        <v>2014.568625</v>
      </c>
      <c r="N416" s="11">
        <v>500.5</v>
      </c>
      <c r="O416" s="15">
        <f>J416-600000</f>
        <v>90032.87962499994</v>
      </c>
      <c r="P416" s="12">
        <f>K416-4000000</f>
        <v>292719.70825050026</v>
      </c>
      <c r="Q416" s="19"/>
      <c r="R416" s="19"/>
    </row>
    <row r="417" spans="1:18" ht="12.75">
      <c r="A417" s="11">
        <f>(('[1]Inline'!$B$103-'[1]Inline'!$B$102)*(3/4))+'[1]Inline'!$B$102</f>
        <v>690033.906</v>
      </c>
      <c r="B417" s="11">
        <f>(('[1]Inline'!$C$103-'[1]Inline'!$C$102)*(3/4))+'[1]Inline'!$C$102</f>
        <v>4292716.349754</v>
      </c>
      <c r="C417" s="11">
        <f>(('[1]Inline'!$E$103-'[1]Inline'!$E$102)*(3/4))+'[1]Inline'!$E$102</f>
        <v>2014.8695</v>
      </c>
      <c r="D417" s="11">
        <v>504</v>
      </c>
      <c r="E417" s="11">
        <f>A417-600000</f>
        <v>90033.90599999996</v>
      </c>
      <c r="F417" s="11">
        <f>B417-4000000</f>
        <v>292716.3497540001</v>
      </c>
      <c r="J417" s="15">
        <f>('[1]Inline'!H404-'[1]Inline'!H403)/2+'[1]Inline'!H403</f>
        <v>690033.2685</v>
      </c>
      <c r="K417" s="15">
        <f>('[1]Inline'!I404-'[1]Inline'!I403)/2+'[1]Inline'!I403</f>
        <v>4292718.7578765005</v>
      </c>
      <c r="L417" s="11"/>
      <c r="M417" s="11">
        <f>('[1]Inline'!J404-'[1]Inline'!J403)/2+'[1]Inline'!J403</f>
        <v>2014.6707500000002</v>
      </c>
      <c r="N417" s="11">
        <v>501.5</v>
      </c>
      <c r="O417" s="15">
        <f>J417-600000</f>
        <v>90033.2685</v>
      </c>
      <c r="P417" s="12">
        <f>K417-4000000</f>
        <v>292718.7578765005</v>
      </c>
      <c r="Q417" s="19"/>
      <c r="R417" s="19"/>
    </row>
    <row r="418" spans="1:18" ht="12.75">
      <c r="A418" s="11">
        <f>'[1]Inline'!B103</f>
        <v>690034.161</v>
      </c>
      <c r="B418" s="11">
        <f>'[1]Inline'!C103</f>
        <v>4292715.386505</v>
      </c>
      <c r="C418" s="11">
        <f>'[1]Inline'!E103</f>
        <v>2014.949</v>
      </c>
      <c r="D418" s="11">
        <v>505</v>
      </c>
      <c r="E418" s="11">
        <f>A418-600000</f>
        <v>90034.16099999996</v>
      </c>
      <c r="F418" s="11">
        <f>B418-4000000</f>
        <v>292715.3865050003</v>
      </c>
      <c r="J418" s="15">
        <f>('[1]Inline'!H405-'[1]Inline'!H404)/2+'[1]Inline'!H404</f>
        <v>690033.5234999999</v>
      </c>
      <c r="K418" s="15">
        <f>('[1]Inline'!I405-'[1]Inline'!I404)/2+'[1]Inline'!I404</f>
        <v>4292717.794627501</v>
      </c>
      <c r="L418" s="11"/>
      <c r="M418" s="11">
        <f>('[1]Inline'!J405-'[1]Inline'!J404)/2+'[1]Inline'!J404</f>
        <v>2014.75025</v>
      </c>
      <c r="N418" s="11">
        <v>502.5</v>
      </c>
      <c r="O418" s="15">
        <f>J418-600000</f>
        <v>90033.5234999999</v>
      </c>
      <c r="P418" s="12">
        <f>K418-4000000</f>
        <v>292717.7946275007</v>
      </c>
      <c r="Q418" s="19"/>
      <c r="R418" s="19"/>
    </row>
    <row r="419" spans="1:18" ht="12.75">
      <c r="A419" s="11">
        <f>('[1]Inline'!$B$104-'[1]Inline'!$B$103)/4+'[1]Inline'!$B$103</f>
        <v>690034.38</v>
      </c>
      <c r="B419" s="11">
        <f>('[1]Inline'!$C$104-'[1]Inline'!$C$103)/4+'[1]Inline'!$C$103</f>
        <v>4292714.384256</v>
      </c>
      <c r="C419" s="11">
        <f>('[1]Inline'!$E$104-'[1]Inline'!$E$103)/4+'[1]Inline'!$E$103</f>
        <v>2015.0235</v>
      </c>
      <c r="D419" s="11">
        <v>506</v>
      </c>
      <c r="E419" s="11">
        <f>A419-600000</f>
        <v>90034.38</v>
      </c>
      <c r="F419" s="11">
        <f>B419-4000000</f>
        <v>292714.3842559997</v>
      </c>
      <c r="J419" s="15">
        <f>('[1]Inline'!H406-'[1]Inline'!H405)/2+'[1]Inline'!H405</f>
        <v>690033.7785</v>
      </c>
      <c r="K419" s="15">
        <f>('[1]Inline'!I406-'[1]Inline'!I405)/2+'[1]Inline'!I405</f>
        <v>4292716.8313785</v>
      </c>
      <c r="L419" s="11"/>
      <c r="M419" s="11">
        <f>('[1]Inline'!J406-'[1]Inline'!J405)/2+'[1]Inline'!J405</f>
        <v>2014.8297499999999</v>
      </c>
      <c r="N419" s="11">
        <v>503.5</v>
      </c>
      <c r="O419" s="15">
        <f>J419-600000</f>
        <v>90033.77850000001</v>
      </c>
      <c r="P419" s="12">
        <f>K419-4000000</f>
        <v>292716.8313785</v>
      </c>
      <c r="Q419" s="19"/>
      <c r="R419" s="19"/>
    </row>
    <row r="420" spans="1:18" ht="12.75">
      <c r="A420" s="12">
        <f>((1/2)*('[1]Inline'!$B$104-'[1]Inline'!$B$103))+'[1]Inline'!$B$103</f>
        <v>690034.5989999999</v>
      </c>
      <c r="B420" s="11">
        <f>((1/2)*('[1]Inline'!$C$104-'[1]Inline'!$C$103))+'[1]Inline'!$C$103</f>
        <v>4292713.382007</v>
      </c>
      <c r="C420" s="11">
        <f>((1/2)*('[1]Inline'!$E$104-'[1]Inline'!$E$103))+'[1]Inline'!$E$103</f>
        <v>2015.098</v>
      </c>
      <c r="D420" s="11">
        <v>507</v>
      </c>
      <c r="E420" s="11">
        <f>A420-600000</f>
        <v>90034.59899999993</v>
      </c>
      <c r="F420" s="11">
        <f>B420-4000000</f>
        <v>292713.38200700004</v>
      </c>
      <c r="J420" s="15">
        <f>('[1]Inline'!H407-'[1]Inline'!H406)/2+'[1]Inline'!H406</f>
        <v>690034.0334999999</v>
      </c>
      <c r="K420" s="15">
        <f>('[1]Inline'!I407-'[1]Inline'!I406)/2+'[1]Inline'!I406</f>
        <v>4292715.8681295</v>
      </c>
      <c r="L420" s="11"/>
      <c r="M420" s="11">
        <f>('[1]Inline'!J407-'[1]Inline'!J406)/2+'[1]Inline'!J406</f>
        <v>2014.9092500000002</v>
      </c>
      <c r="N420" s="11">
        <v>504.5</v>
      </c>
      <c r="O420" s="15">
        <f>J420-600000</f>
        <v>90034.0334999999</v>
      </c>
      <c r="P420" s="12">
        <f>K420-4000000</f>
        <v>292715.8681295002</v>
      </c>
      <c r="Q420" s="19"/>
      <c r="R420" s="19"/>
    </row>
    <row r="421" spans="1:18" ht="12.75">
      <c r="A421" s="11">
        <f>(('[1]Inline'!$B$104-'[1]Inline'!$B$103)*(3/4))+'[1]Inline'!$B$103</f>
        <v>690034.818</v>
      </c>
      <c r="B421" s="11">
        <f>(('[1]Inline'!$C$104-'[1]Inline'!$C$103)*(3/4))+'[1]Inline'!$C$103</f>
        <v>4292712.379758</v>
      </c>
      <c r="C421" s="11">
        <f>(('[1]Inline'!$E$104-'[1]Inline'!$E$103)*(3/4))+'[1]Inline'!$E$103</f>
        <v>2015.1725000000001</v>
      </c>
      <c r="D421" s="11">
        <v>508</v>
      </c>
      <c r="E421" s="11">
        <f>A421-600000</f>
        <v>90034.81799999997</v>
      </c>
      <c r="F421" s="11">
        <f>B421-4000000</f>
        <v>292712.3797580004</v>
      </c>
      <c r="J421" s="15">
        <f>('[1]Inline'!H408-'[1]Inline'!H407)/2+'[1]Inline'!H407</f>
        <v>690034.2705</v>
      </c>
      <c r="K421" s="15">
        <f>('[1]Inline'!I408-'[1]Inline'!I407)/2+'[1]Inline'!I407</f>
        <v>4292714.8853805</v>
      </c>
      <c r="L421" s="11"/>
      <c r="M421" s="11">
        <f>('[1]Inline'!J408-'[1]Inline'!J407)/2+'[1]Inline'!J407</f>
        <v>2014.98625</v>
      </c>
      <c r="N421" s="11">
        <v>505.5</v>
      </c>
      <c r="O421" s="15">
        <f>J421-600000</f>
        <v>90034.27049999998</v>
      </c>
      <c r="P421" s="12">
        <f>K421-4000000</f>
        <v>292714.8853805</v>
      </c>
      <c r="Q421" s="19"/>
      <c r="R421" s="19"/>
    </row>
    <row r="422" spans="1:18" ht="12.75">
      <c r="A422" s="11">
        <f>'[1]Inline'!B104</f>
        <v>690035.037</v>
      </c>
      <c r="B422" s="11">
        <f>'[1]Inline'!C104</f>
        <v>4292711.377509</v>
      </c>
      <c r="C422" s="11">
        <f>'[1]Inline'!E104</f>
        <v>2015.247</v>
      </c>
      <c r="D422" s="11">
        <v>509</v>
      </c>
      <c r="E422" s="11">
        <f>A422-600000</f>
        <v>90035.03700000001</v>
      </c>
      <c r="F422" s="11">
        <f>B422-4000000</f>
        <v>292711.3775089998</v>
      </c>
      <c r="J422" s="15">
        <f>('[1]Inline'!H409-'[1]Inline'!H408)/2+'[1]Inline'!H408</f>
        <v>690034.4894999999</v>
      </c>
      <c r="K422" s="15">
        <f>('[1]Inline'!I409-'[1]Inline'!I408)/2+'[1]Inline'!I408</f>
        <v>4292713.8831315</v>
      </c>
      <c r="L422" s="11"/>
      <c r="M422" s="11">
        <f>('[1]Inline'!J409-'[1]Inline'!J408)/2+'[1]Inline'!J408</f>
        <v>2015.06075</v>
      </c>
      <c r="N422" s="11">
        <v>506.5</v>
      </c>
      <c r="O422" s="15">
        <f>J422-600000</f>
        <v>90034.48949999991</v>
      </c>
      <c r="P422" s="12">
        <f>K422-4000000</f>
        <v>292713.88313150033</v>
      </c>
      <c r="Q422" s="19"/>
      <c r="R422" s="19"/>
    </row>
    <row r="423" spans="1:18" ht="12.75">
      <c r="A423" s="11">
        <f>('[1]Inline'!$B$105-'[1]Inline'!$B$104)/4+'[1]Inline'!$B$104</f>
        <v>690035.358</v>
      </c>
      <c r="B423" s="11">
        <f>('[1]Inline'!$C$105-'[1]Inline'!$C$104)/4+'[1]Inline'!$C$104</f>
        <v>4292710.42176</v>
      </c>
      <c r="C423" s="11">
        <f>('[1]Inline'!$E$105-'[1]Inline'!$E$104)/4+'[1]Inline'!$E$104</f>
        <v>2015.276</v>
      </c>
      <c r="D423" s="11">
        <v>510</v>
      </c>
      <c r="E423" s="11">
        <f>A423-600000</f>
        <v>90035.35800000001</v>
      </c>
      <c r="F423" s="11">
        <f>B423-4000000</f>
        <v>292710.4217600003</v>
      </c>
      <c r="J423" s="15">
        <f>('[1]Inline'!H410-'[1]Inline'!H409)/2+'[1]Inline'!H409</f>
        <v>690034.7085</v>
      </c>
      <c r="K423" s="15">
        <f>('[1]Inline'!I410-'[1]Inline'!I409)/2+'[1]Inline'!I409</f>
        <v>4292712.8808825</v>
      </c>
      <c r="L423" s="11"/>
      <c r="M423" s="11">
        <f>('[1]Inline'!J410-'[1]Inline'!J409)/2+'[1]Inline'!J409</f>
        <v>2015.13525</v>
      </c>
      <c r="N423" s="11">
        <v>507.5</v>
      </c>
      <c r="O423" s="15">
        <f>J423-600000</f>
        <v>90034.70849999995</v>
      </c>
      <c r="P423" s="12">
        <f>K423-4000000</f>
        <v>292712.88088249974</v>
      </c>
      <c r="Q423" s="19"/>
      <c r="R423" s="19"/>
    </row>
    <row r="424" spans="1:18" ht="12.75">
      <c r="A424" s="12">
        <f>((1/2)*('[1]Inline'!$B$105-'[1]Inline'!$B$104))+'[1]Inline'!$B$104</f>
        <v>690035.679</v>
      </c>
      <c r="B424" s="11">
        <f>((1/2)*('[1]Inline'!$C$105-'[1]Inline'!$C$104))+'[1]Inline'!$C$104</f>
        <v>4292709.466011</v>
      </c>
      <c r="C424" s="11">
        <f>((1/2)*('[1]Inline'!$E$105-'[1]Inline'!$E$104))+'[1]Inline'!$E$104</f>
        <v>2015.305</v>
      </c>
      <c r="D424" s="11">
        <v>511</v>
      </c>
      <c r="E424" s="11">
        <f>A424-600000</f>
        <v>90035.679</v>
      </c>
      <c r="F424" s="11">
        <f>B424-4000000</f>
        <v>292709.46601099987</v>
      </c>
      <c r="J424" s="15">
        <f>('[1]Inline'!H411-'[1]Inline'!H410)/2+'[1]Inline'!H410</f>
        <v>690034.9275</v>
      </c>
      <c r="K424" s="15">
        <f>('[1]Inline'!I411-'[1]Inline'!I410)/2+'[1]Inline'!I410</f>
        <v>4292711.8786335</v>
      </c>
      <c r="L424" s="11"/>
      <c r="M424" s="11">
        <f>('[1]Inline'!J411-'[1]Inline'!J410)/2+'[1]Inline'!J410</f>
        <v>2015.20975</v>
      </c>
      <c r="N424" s="11">
        <v>508.5</v>
      </c>
      <c r="O424" s="15">
        <f>J424-600000</f>
        <v>90034.92749999999</v>
      </c>
      <c r="P424" s="12">
        <f>K424-4000000</f>
        <v>292711.8786335001</v>
      </c>
      <c r="Q424" s="19"/>
      <c r="R424" s="19"/>
    </row>
    <row r="425" spans="1:18" ht="12.75">
      <c r="A425" s="11">
        <f>(('[1]Inline'!$B$105-'[1]Inline'!$B$104)*(3/4))+'[1]Inline'!$B$104</f>
        <v>690036</v>
      </c>
      <c r="B425" s="11">
        <f>(('[1]Inline'!$C$105-'[1]Inline'!$C$104)*(3/4))+'[1]Inline'!$C$104</f>
        <v>4292708.510261999</v>
      </c>
      <c r="C425" s="11">
        <f>(('[1]Inline'!$E$105-'[1]Inline'!$E$104)*(3/4))+'[1]Inline'!$E$104</f>
        <v>2015.334</v>
      </c>
      <c r="D425" s="11">
        <v>512</v>
      </c>
      <c r="E425" s="11">
        <f>A425-600000</f>
        <v>90036</v>
      </c>
      <c r="F425" s="11">
        <f>B425-4000000</f>
        <v>292708.51026199944</v>
      </c>
      <c r="J425" s="15">
        <f>('[1]Inline'!H412-'[1]Inline'!H411)/2+'[1]Inline'!H411</f>
        <v>690035.1975</v>
      </c>
      <c r="K425" s="15">
        <f>('[1]Inline'!I412-'[1]Inline'!I411)/2+'[1]Inline'!I411</f>
        <v>4292710.8996345</v>
      </c>
      <c r="L425" s="11"/>
      <c r="M425" s="11">
        <f>('[1]Inline'!J412-'[1]Inline'!J411)/2+'[1]Inline'!J411</f>
        <v>2015.2615</v>
      </c>
      <c r="N425" s="11">
        <v>509.5</v>
      </c>
      <c r="O425" s="15">
        <f>J425-600000</f>
        <v>90035.19750000001</v>
      </c>
      <c r="P425" s="12">
        <f>K425-4000000</f>
        <v>292710.89963450003</v>
      </c>
      <c r="Q425" s="19"/>
      <c r="R425" s="19"/>
    </row>
    <row r="426" spans="1:18" ht="12.75">
      <c r="A426" s="11">
        <f>'[1]Inline'!B105</f>
        <v>690036.321</v>
      </c>
      <c r="B426" s="11">
        <f>'[1]Inline'!C105</f>
        <v>4292707.554513</v>
      </c>
      <c r="C426" s="11">
        <f>'[1]Inline'!E105</f>
        <v>2015.363</v>
      </c>
      <c r="D426" s="11">
        <v>513</v>
      </c>
      <c r="E426" s="11">
        <f>A426-600000</f>
        <v>90036.321</v>
      </c>
      <c r="F426" s="11">
        <f>B426-4000000</f>
        <v>292707.55451299995</v>
      </c>
      <c r="J426" s="15">
        <f>('[1]Inline'!H413-'[1]Inline'!H412)/2+'[1]Inline'!H412</f>
        <v>690035.5185</v>
      </c>
      <c r="K426" s="15">
        <f>('[1]Inline'!I413-'[1]Inline'!I412)/2+'[1]Inline'!I412</f>
        <v>4292709.9438855</v>
      </c>
      <c r="L426" s="11"/>
      <c r="M426" s="11">
        <f>('[1]Inline'!J413-'[1]Inline'!J412)/2+'[1]Inline'!J412</f>
        <v>2015.2905</v>
      </c>
      <c r="N426" s="11">
        <v>510.5</v>
      </c>
      <c r="O426" s="15">
        <f>J426-600000</f>
        <v>90035.5185</v>
      </c>
      <c r="P426" s="12">
        <f>K426-4000000</f>
        <v>292709.9438854996</v>
      </c>
      <c r="Q426" s="19"/>
      <c r="R426" s="19"/>
    </row>
    <row r="427" spans="1:18" ht="12.75">
      <c r="A427" s="11">
        <f>('[1]Inline'!$B$106-'[1]Inline'!$B$105)/4+'[1]Inline'!$B$105</f>
        <v>690036.50125</v>
      </c>
      <c r="B427" s="11">
        <f>('[1]Inline'!$C$106-'[1]Inline'!$C$105)/4+'[1]Inline'!$C$105</f>
        <v>4292706.658264</v>
      </c>
      <c r="C427" s="11">
        <f>('[1]Inline'!$E$106-'[1]Inline'!$E$105)/4+'[1]Inline'!$E$105</f>
        <v>2015.4427500000002</v>
      </c>
      <c r="D427" s="11">
        <v>514</v>
      </c>
      <c r="E427" s="11">
        <f>A427-600000</f>
        <v>90036.50124999997</v>
      </c>
      <c r="F427" s="11">
        <f>B427-4000000</f>
        <v>292706.65826399997</v>
      </c>
      <c r="J427" s="15">
        <f>('[1]Inline'!H414-'[1]Inline'!H413)/2+'[1]Inline'!H413</f>
        <v>690035.8395</v>
      </c>
      <c r="K427" s="15">
        <f>('[1]Inline'!I414-'[1]Inline'!I413)/2+'[1]Inline'!I413</f>
        <v>4292708.9881365</v>
      </c>
      <c r="L427" s="11"/>
      <c r="M427" s="11">
        <f>('[1]Inline'!J414-'[1]Inline'!J413)/2+'[1]Inline'!J413</f>
        <v>2015.3195</v>
      </c>
      <c r="N427" s="11">
        <v>511.5</v>
      </c>
      <c r="O427" s="15">
        <f>J427-600000</f>
        <v>90035.8395</v>
      </c>
      <c r="P427" s="12">
        <f>K427-4000000</f>
        <v>292708.9881365001</v>
      </c>
      <c r="Q427" s="19"/>
      <c r="R427" s="19"/>
    </row>
    <row r="428" spans="1:18" ht="12.75">
      <c r="A428" s="12">
        <f>((1/2)*('[1]Inline'!$B$106-'[1]Inline'!$B$105))+'[1]Inline'!$B$105</f>
        <v>690036.6815</v>
      </c>
      <c r="B428" s="11">
        <f>((1/2)*('[1]Inline'!$C$106-'[1]Inline'!$C$105))+'[1]Inline'!$C$105</f>
        <v>4292705.762015</v>
      </c>
      <c r="C428" s="11">
        <f>((1/2)*('[1]Inline'!$E$106-'[1]Inline'!$E$105))+'[1]Inline'!$E$105</f>
        <v>2015.5225</v>
      </c>
      <c r="D428" s="11">
        <v>515</v>
      </c>
      <c r="E428" s="11">
        <f>A428-600000</f>
        <v>90036.68149999995</v>
      </c>
      <c r="F428" s="11">
        <f>B428-4000000</f>
        <v>292705.762015</v>
      </c>
      <c r="J428" s="15">
        <f>('[1]Inline'!H415-'[1]Inline'!H414)/2+'[1]Inline'!H414</f>
        <v>690036.1605</v>
      </c>
      <c r="K428" s="15">
        <f>('[1]Inline'!I415-'[1]Inline'!I414)/2+'[1]Inline'!I414</f>
        <v>4292708.0323875</v>
      </c>
      <c r="L428" s="11"/>
      <c r="M428" s="11">
        <f>('[1]Inline'!J415-'[1]Inline'!J414)/2+'[1]Inline'!J414</f>
        <v>2015.3485</v>
      </c>
      <c r="N428" s="11">
        <v>512.5</v>
      </c>
      <c r="O428" s="15">
        <f>J428-600000</f>
        <v>90036.1605</v>
      </c>
      <c r="P428" s="12">
        <f>K428-4000000</f>
        <v>292708.0323874997</v>
      </c>
      <c r="Q428" s="19"/>
      <c r="R428" s="19"/>
    </row>
    <row r="429" spans="1:18" ht="12.75">
      <c r="A429" s="11">
        <f>(('[1]Inline'!$B$106-'[1]Inline'!$B$105)*(3/4))+'[1]Inline'!$B$105</f>
        <v>690036.86175</v>
      </c>
      <c r="B429" s="11">
        <f>(('[1]Inline'!$C$106-'[1]Inline'!$C$105)*(3/4))+'[1]Inline'!$C$105</f>
        <v>4292704.865766</v>
      </c>
      <c r="C429" s="11">
        <f>(('[1]Inline'!$E$106-'[1]Inline'!$E$105)*(3/4))+'[1]Inline'!$E$105</f>
        <v>2015.60225</v>
      </c>
      <c r="D429" s="11">
        <v>516</v>
      </c>
      <c r="E429" s="11">
        <f>A429-600000</f>
        <v>90036.86175000004</v>
      </c>
      <c r="F429" s="11">
        <f>B429-4000000</f>
        <v>292704.865766</v>
      </c>
      <c r="J429" s="15">
        <f>('[1]Inline'!H416-'[1]Inline'!H415)/2+'[1]Inline'!H415</f>
        <v>690036.411125</v>
      </c>
      <c r="K429" s="15">
        <f>('[1]Inline'!I416-'[1]Inline'!I415)/2+'[1]Inline'!I415</f>
        <v>4292707.1063885</v>
      </c>
      <c r="L429" s="11"/>
      <c r="M429" s="11">
        <f>('[1]Inline'!J416-'[1]Inline'!J415)/2+'[1]Inline'!J415</f>
        <v>2015.4028750000002</v>
      </c>
      <c r="N429" s="11">
        <v>513.5</v>
      </c>
      <c r="O429" s="15">
        <f>J429-600000</f>
        <v>90036.41112499998</v>
      </c>
      <c r="P429" s="12">
        <f>K429-4000000</f>
        <v>292707.10638849996</v>
      </c>
      <c r="Q429" s="19"/>
      <c r="R429" s="19"/>
    </row>
    <row r="430" spans="1:18" ht="12.75">
      <c r="A430" s="11">
        <f>'[1]Inline'!B106</f>
        <v>690037.042</v>
      </c>
      <c r="B430" s="11">
        <f>'[1]Inline'!C106</f>
        <v>4292703.969517</v>
      </c>
      <c r="C430" s="11">
        <f>'[1]Inline'!E106</f>
        <v>2015.682</v>
      </c>
      <c r="D430" s="11">
        <v>517</v>
      </c>
      <c r="E430" s="11">
        <f>A430-600000</f>
        <v>90037.04200000002</v>
      </c>
      <c r="F430" s="11">
        <f>B430-4000000</f>
        <v>292703.969517</v>
      </c>
      <c r="J430" s="15">
        <f>('[1]Inline'!H417-'[1]Inline'!H416)/2+'[1]Inline'!H416</f>
        <v>690036.591375</v>
      </c>
      <c r="K430" s="15">
        <f>('[1]Inline'!I417-'[1]Inline'!I416)/2+'[1]Inline'!I416</f>
        <v>4292706.2101395</v>
      </c>
      <c r="L430" s="11"/>
      <c r="M430" s="11">
        <f>('[1]Inline'!J417-'[1]Inline'!J416)/2+'[1]Inline'!J416</f>
        <v>2015.482625</v>
      </c>
      <c r="N430" s="11">
        <v>514.5</v>
      </c>
      <c r="O430" s="15">
        <f>J430-600000</f>
        <v>90036.59137499996</v>
      </c>
      <c r="P430" s="12">
        <f>K430-4000000</f>
        <v>292706.2101395</v>
      </c>
      <c r="Q430" s="19"/>
      <c r="R430" s="19"/>
    </row>
    <row r="431" spans="1:18" ht="12.75">
      <c r="A431" s="11">
        <f>('[1]Inline'!$B$107-'[1]Inline'!$B$106)/4+'[1]Inline'!$B$106</f>
        <v>690037.32675</v>
      </c>
      <c r="B431" s="11">
        <f>('[1]Inline'!$C$107-'[1]Inline'!$C$106)/4+'[1]Inline'!$C$106</f>
        <v>4292703.032018</v>
      </c>
      <c r="C431" s="11">
        <f>('[1]Inline'!$E$107-'[1]Inline'!$E$106)/4+'[1]Inline'!$E$106</f>
        <v>2015.746</v>
      </c>
      <c r="D431" s="11">
        <v>518</v>
      </c>
      <c r="E431" s="11">
        <f>A431-600000</f>
        <v>90037.32675000001</v>
      </c>
      <c r="F431" s="11">
        <f>B431-4000000</f>
        <v>292703.03201800026</v>
      </c>
      <c r="J431" s="15">
        <f>('[1]Inline'!H418-'[1]Inline'!H417)/2+'[1]Inline'!H417</f>
        <v>690036.771625</v>
      </c>
      <c r="K431" s="15">
        <f>('[1]Inline'!I418-'[1]Inline'!I417)/2+'[1]Inline'!I417</f>
        <v>4292705.3138905</v>
      </c>
      <c r="L431" s="11"/>
      <c r="M431" s="11">
        <f>('[1]Inline'!J418-'[1]Inline'!J417)/2+'[1]Inline'!J417</f>
        <v>2015.562375</v>
      </c>
      <c r="N431" s="11">
        <v>515.5</v>
      </c>
      <c r="O431" s="15">
        <f>J431-600000</f>
        <v>90036.77162500005</v>
      </c>
      <c r="P431" s="12">
        <f>K431-4000000</f>
        <v>292705.3138905</v>
      </c>
      <c r="Q431" s="19"/>
      <c r="R431" s="19"/>
    </row>
    <row r="432" spans="1:18" ht="12.75">
      <c r="A432" s="12">
        <f>((1/2)*('[1]Inline'!$B$107-'[1]Inline'!$B$106))+'[1]Inline'!$B$106</f>
        <v>690037.6115</v>
      </c>
      <c r="B432" s="11">
        <f>((1/2)*('[1]Inline'!$C$107-'[1]Inline'!$C$106))+'[1]Inline'!$C$106</f>
        <v>4292702.0945190005</v>
      </c>
      <c r="C432" s="11">
        <f>((1/2)*('[1]Inline'!$E$107-'[1]Inline'!$E$106))+'[1]Inline'!$E$106</f>
        <v>2015.81</v>
      </c>
      <c r="D432" s="11">
        <v>519</v>
      </c>
      <c r="E432" s="11">
        <f>A432-600000</f>
        <v>90037.6115</v>
      </c>
      <c r="F432" s="11">
        <f>B432-4000000</f>
        <v>292702.0945190005</v>
      </c>
      <c r="J432" s="15">
        <f>('[1]Inline'!H419-'[1]Inline'!H418)/2+'[1]Inline'!H418</f>
        <v>690036.951875</v>
      </c>
      <c r="K432" s="15">
        <f>('[1]Inline'!I419-'[1]Inline'!I418)/2+'[1]Inline'!I418</f>
        <v>4292704.4176415</v>
      </c>
      <c r="L432" s="11"/>
      <c r="M432" s="11">
        <f>('[1]Inline'!J419-'[1]Inline'!J418)/2+'[1]Inline'!J418</f>
        <v>2015.6421249999999</v>
      </c>
      <c r="N432" s="11">
        <v>516.5</v>
      </c>
      <c r="O432" s="15">
        <f>J432-600000</f>
        <v>90036.95187500003</v>
      </c>
      <c r="P432" s="12">
        <f>K432-4000000</f>
        <v>292704.4176415</v>
      </c>
      <c r="Q432" s="19"/>
      <c r="R432" s="19"/>
    </row>
    <row r="433" spans="1:18" ht="12.75">
      <c r="A433" s="11">
        <f>(('[1]Inline'!$B$107-'[1]Inline'!$B$106)*(3/4))+'[1]Inline'!$B$106</f>
        <v>690037.89625</v>
      </c>
      <c r="B433" s="11">
        <f>(('[1]Inline'!$C$107-'[1]Inline'!$C$106)*(3/4))+'[1]Inline'!$C$106</f>
        <v>4292701.15702</v>
      </c>
      <c r="C433" s="11">
        <f>(('[1]Inline'!$E$107-'[1]Inline'!$E$106)*(3/4))+'[1]Inline'!$E$106</f>
        <v>2015.874</v>
      </c>
      <c r="D433" s="11">
        <v>520</v>
      </c>
      <c r="E433" s="11">
        <f>A433-600000</f>
        <v>90037.89624999999</v>
      </c>
      <c r="F433" s="11">
        <f>B433-4000000</f>
        <v>292701.1570199998</v>
      </c>
      <c r="J433" s="15">
        <f>('[1]Inline'!H420-'[1]Inline'!H419)/2+'[1]Inline'!H419</f>
        <v>690037.184375</v>
      </c>
      <c r="K433" s="15">
        <f>('[1]Inline'!I420-'[1]Inline'!I419)/2+'[1]Inline'!I419</f>
        <v>4292703.5007675</v>
      </c>
      <c r="L433" s="11"/>
      <c r="M433" s="11">
        <f>('[1]Inline'!J420-'[1]Inline'!J419)/2+'[1]Inline'!J419</f>
        <v>2015.714</v>
      </c>
      <c r="N433" s="11">
        <v>517.5</v>
      </c>
      <c r="O433" s="15">
        <f>J433-600000</f>
        <v>90037.18437499995</v>
      </c>
      <c r="P433" s="12">
        <f>K433-4000000</f>
        <v>292703.50076750014</v>
      </c>
      <c r="Q433" s="19"/>
      <c r="R433" s="19"/>
    </row>
    <row r="434" spans="1:18" ht="12.75">
      <c r="A434" s="11">
        <f>'[1]Inline'!B107</f>
        <v>690038.181</v>
      </c>
      <c r="B434" s="11">
        <f>'[1]Inline'!C107</f>
        <v>4292700.219521</v>
      </c>
      <c r="C434" s="11">
        <f>'[1]Inline'!E107</f>
        <v>2015.938</v>
      </c>
      <c r="D434" s="11">
        <v>521</v>
      </c>
      <c r="E434" s="11">
        <f>A434-600000</f>
        <v>90038.18099999998</v>
      </c>
      <c r="F434" s="11">
        <f>B434-4000000</f>
        <v>292700.21952100005</v>
      </c>
      <c r="J434" s="15">
        <f>('[1]Inline'!H421-'[1]Inline'!H420)/2+'[1]Inline'!H420</f>
        <v>690037.4691250001</v>
      </c>
      <c r="K434" s="15">
        <f>('[1]Inline'!I421-'[1]Inline'!I420)/2+'[1]Inline'!I420</f>
        <v>4292702.5632685</v>
      </c>
      <c r="L434" s="11"/>
      <c r="M434" s="11">
        <f>('[1]Inline'!J421-'[1]Inline'!J420)/2+'[1]Inline'!J420</f>
        <v>2015.778</v>
      </c>
      <c r="N434" s="11">
        <v>518.5</v>
      </c>
      <c r="O434" s="15">
        <f>J434-600000</f>
        <v>90037.46912500006</v>
      </c>
      <c r="P434" s="12">
        <f>K434-4000000</f>
        <v>292702.5632685004</v>
      </c>
      <c r="Q434" s="19"/>
      <c r="R434" s="19"/>
    </row>
    <row r="435" spans="1:18" ht="12.75">
      <c r="A435" s="11">
        <f>('[1]Inline'!$B$108-'[1]Inline'!$B$107)/4+'[1]Inline'!$B$107</f>
        <v>690038.478</v>
      </c>
      <c r="B435" s="11">
        <f>('[1]Inline'!$C$108-'[1]Inline'!$C$107)/4+'[1]Inline'!$C$107</f>
        <v>4292699.253522</v>
      </c>
      <c r="C435" s="11">
        <f>('[1]Inline'!$E$108-'[1]Inline'!$E$107)/4+'[1]Inline'!$E$107</f>
        <v>2016.0075000000002</v>
      </c>
      <c r="D435" s="11">
        <v>522</v>
      </c>
      <c r="E435" s="11">
        <f>A435-600000</f>
        <v>90038.478</v>
      </c>
      <c r="F435" s="11">
        <f>B435-4000000</f>
        <v>292699.2535220003</v>
      </c>
      <c r="J435" s="15">
        <f>('[1]Inline'!H422-'[1]Inline'!H421)/2+'[1]Inline'!H421</f>
        <v>690037.7538749999</v>
      </c>
      <c r="K435" s="15">
        <f>('[1]Inline'!I422-'[1]Inline'!I421)/2+'[1]Inline'!I421</f>
        <v>4292701.6257695</v>
      </c>
      <c r="L435" s="11"/>
      <c r="M435" s="11">
        <f>('[1]Inline'!J422-'[1]Inline'!J421)/2+'[1]Inline'!J421</f>
        <v>2015.842</v>
      </c>
      <c r="N435" s="11">
        <v>519.5</v>
      </c>
      <c r="O435" s="15">
        <f>J435-600000</f>
        <v>90037.75387499994</v>
      </c>
      <c r="P435" s="12">
        <f>K435-4000000</f>
        <v>292701.6257694997</v>
      </c>
      <c r="Q435" s="19"/>
      <c r="R435" s="19"/>
    </row>
    <row r="436" spans="1:18" ht="12.75">
      <c r="A436" s="12">
        <f>((1/2)*('[1]Inline'!$B$108-'[1]Inline'!$B$107))+'[1]Inline'!$B$107</f>
        <v>690038.7749999999</v>
      </c>
      <c r="B436" s="11">
        <f>((1/2)*('[1]Inline'!$C$108-'[1]Inline'!$C$107))+'[1]Inline'!$C$107</f>
        <v>4292698.287523</v>
      </c>
      <c r="C436" s="11">
        <f>((1/2)*('[1]Inline'!$E$108-'[1]Inline'!$E$107))+'[1]Inline'!$E$107</f>
        <v>2016.077</v>
      </c>
      <c r="D436" s="11">
        <v>523</v>
      </c>
      <c r="E436" s="11">
        <f>A436-600000</f>
        <v>90038.7749999999</v>
      </c>
      <c r="F436" s="11">
        <f>B436-4000000</f>
        <v>292698.28752299957</v>
      </c>
      <c r="J436" s="15">
        <f>('[1]Inline'!H423-'[1]Inline'!H422)/2+'[1]Inline'!H422</f>
        <v>690038.038625</v>
      </c>
      <c r="K436" s="15">
        <f>('[1]Inline'!I423-'[1]Inline'!I422)/2+'[1]Inline'!I422</f>
        <v>4292700.6882705</v>
      </c>
      <c r="L436" s="11"/>
      <c r="M436" s="11">
        <f>('[1]Inline'!J423-'[1]Inline'!J422)/2+'[1]Inline'!J422</f>
        <v>2015.906</v>
      </c>
      <c r="N436" s="11">
        <v>520.5</v>
      </c>
      <c r="O436" s="15">
        <f>J436-600000</f>
        <v>90038.03862500004</v>
      </c>
      <c r="P436" s="12">
        <f>K436-4000000</f>
        <v>292700.68827049993</v>
      </c>
      <c r="Q436" s="19"/>
      <c r="R436" s="19"/>
    </row>
    <row r="437" spans="1:18" ht="12.75">
      <c r="A437" s="11">
        <f>(('[1]Inline'!$B$108-'[1]Inline'!$B$107)*(3/4))+'[1]Inline'!$B$107</f>
        <v>690039.0719999999</v>
      </c>
      <c r="B437" s="11">
        <f>(('[1]Inline'!$C$108-'[1]Inline'!$C$107)*(3/4))+'[1]Inline'!$C$107</f>
        <v>4292697.321524</v>
      </c>
      <c r="C437" s="11">
        <f>(('[1]Inline'!$E$108-'[1]Inline'!$E$107)*(3/4))+'[1]Inline'!$E$107</f>
        <v>2016.1464999999998</v>
      </c>
      <c r="D437" s="11">
        <v>524</v>
      </c>
      <c r="E437" s="11">
        <f>A437-600000</f>
        <v>90039.07199999993</v>
      </c>
      <c r="F437" s="11">
        <f>B437-4000000</f>
        <v>292697.3215239998</v>
      </c>
      <c r="J437" s="15">
        <f>('[1]Inline'!H424-'[1]Inline'!H423)/2+'[1]Inline'!H423</f>
        <v>690038.3295</v>
      </c>
      <c r="K437" s="15">
        <f>('[1]Inline'!I424-'[1]Inline'!I423)/2+'[1]Inline'!I423</f>
        <v>4292699.7365215</v>
      </c>
      <c r="L437" s="11"/>
      <c r="M437" s="11">
        <f>('[1]Inline'!J424-'[1]Inline'!J423)/2+'[1]Inline'!J423</f>
        <v>2015.9727500000001</v>
      </c>
      <c r="N437" s="11">
        <v>521.5</v>
      </c>
      <c r="O437" s="15">
        <f>J437-600000</f>
        <v>90038.32949999999</v>
      </c>
      <c r="P437" s="12">
        <f>K437-4000000</f>
        <v>292699.73652150016</v>
      </c>
      <c r="Q437" s="19"/>
      <c r="R437" s="19"/>
    </row>
    <row r="438" spans="1:18" ht="12.75">
      <c r="A438" s="11">
        <f>'[1]Inline'!B108</f>
        <v>690039.369</v>
      </c>
      <c r="B438" s="11">
        <f>'[1]Inline'!C108</f>
        <v>4292696.355525</v>
      </c>
      <c r="C438" s="11">
        <f>'[1]Inline'!E108</f>
        <v>2016.216</v>
      </c>
      <c r="D438" s="11">
        <v>525</v>
      </c>
      <c r="E438" s="11">
        <f>A438-600000</f>
        <v>90039.36899999995</v>
      </c>
      <c r="F438" s="11">
        <f>B438-4000000</f>
        <v>292696.355525</v>
      </c>
      <c r="J438" s="15">
        <f>('[1]Inline'!H425-'[1]Inline'!H424)/2+'[1]Inline'!H424</f>
        <v>690038.6265</v>
      </c>
      <c r="K438" s="15">
        <f>('[1]Inline'!I425-'[1]Inline'!I424)/2+'[1]Inline'!I424</f>
        <v>4292698.770522499</v>
      </c>
      <c r="L438" s="11"/>
      <c r="M438" s="11">
        <f>('[1]Inline'!J425-'[1]Inline'!J424)/2+'[1]Inline'!J424</f>
        <v>2016.04225</v>
      </c>
      <c r="N438" s="11">
        <v>522.5</v>
      </c>
      <c r="O438" s="15">
        <f>J438-600000</f>
        <v>90038.62650000001</v>
      </c>
      <c r="P438" s="12">
        <f>K438-4000000</f>
        <v>292698.77052249946</v>
      </c>
      <c r="Q438" s="19"/>
      <c r="R438" s="19"/>
    </row>
    <row r="439" spans="1:18" ht="12.75">
      <c r="A439" s="11">
        <f>('[1]Inline'!$B$109-'[1]Inline'!$B$108)/4+'[1]Inline'!$B$108</f>
        <v>690039.6444999999</v>
      </c>
      <c r="B439" s="11">
        <f>('[1]Inline'!$C$109-'[1]Inline'!$C$108)/4+'[1]Inline'!$C$108</f>
        <v>4292695.410026</v>
      </c>
      <c r="C439" s="11">
        <f>('[1]Inline'!$E$109-'[1]Inline'!$E$108)/4+'[1]Inline'!$E$108</f>
        <v>2016.3217499999998</v>
      </c>
      <c r="D439" s="11">
        <v>526</v>
      </c>
      <c r="E439" s="11">
        <f>A439-600000</f>
        <v>90039.64449999994</v>
      </c>
      <c r="F439" s="11">
        <f>B439-4000000</f>
        <v>292695.4100259999</v>
      </c>
      <c r="J439" s="15">
        <f>('[1]Inline'!H426-'[1]Inline'!H425)/2+'[1]Inline'!H425</f>
        <v>690038.9234999999</v>
      </c>
      <c r="K439" s="15">
        <f>('[1]Inline'!I426-'[1]Inline'!I425)/2+'[1]Inline'!I425</f>
        <v>4292697.8045235</v>
      </c>
      <c r="L439" s="11"/>
      <c r="M439" s="11">
        <f>('[1]Inline'!J426-'[1]Inline'!J425)/2+'[1]Inline'!J425</f>
        <v>2016.11175</v>
      </c>
      <c r="N439" s="11">
        <v>523.5</v>
      </c>
      <c r="O439" s="15">
        <f>J439-600000</f>
        <v>90038.92349999992</v>
      </c>
      <c r="P439" s="12">
        <f>K439-4000000</f>
        <v>292697.8045234997</v>
      </c>
      <c r="Q439" s="19"/>
      <c r="R439" s="19"/>
    </row>
    <row r="440" spans="1:18" ht="12.75">
      <c r="A440" s="12">
        <f>((1/2)*('[1]Inline'!$B$109-'[1]Inline'!$B$108))+'[1]Inline'!$B$108</f>
        <v>690039.9199999999</v>
      </c>
      <c r="B440" s="11">
        <f>((1/2)*('[1]Inline'!$C$109-'[1]Inline'!$C$108))+'[1]Inline'!$C$108</f>
        <v>4292694.464527</v>
      </c>
      <c r="C440" s="11">
        <f>((1/2)*('[1]Inline'!$E$109-'[1]Inline'!$E$108))+'[1]Inline'!$E$108</f>
        <v>2016.4274999999998</v>
      </c>
      <c r="D440" s="11">
        <v>527</v>
      </c>
      <c r="E440" s="11">
        <f>A440-600000</f>
        <v>90039.91999999993</v>
      </c>
      <c r="F440" s="11">
        <f>B440-4000000</f>
        <v>292694.46452699974</v>
      </c>
      <c r="J440" s="15">
        <f>('[1]Inline'!H427-'[1]Inline'!H426)/2+'[1]Inline'!H426</f>
        <v>690039.2204999999</v>
      </c>
      <c r="K440" s="15">
        <f>('[1]Inline'!I427-'[1]Inline'!I426)/2+'[1]Inline'!I426</f>
        <v>4292696.8385245</v>
      </c>
      <c r="L440" s="11"/>
      <c r="M440" s="11">
        <f>('[1]Inline'!J427-'[1]Inline'!J426)/2+'[1]Inline'!J426</f>
        <v>2016.1812499999999</v>
      </c>
      <c r="N440" s="11">
        <v>524.5</v>
      </c>
      <c r="O440" s="15">
        <f>J440-600000</f>
        <v>90039.22049999994</v>
      </c>
      <c r="P440" s="12">
        <f>K440-4000000</f>
        <v>292696.8385244999</v>
      </c>
      <c r="Q440" s="19"/>
      <c r="R440" s="19"/>
    </row>
    <row r="441" spans="1:18" ht="12.75">
      <c r="A441" s="11">
        <f>(('[1]Inline'!$B$109-'[1]Inline'!$B$108)*(3/4))+'[1]Inline'!$B$108</f>
        <v>690040.1955</v>
      </c>
      <c r="B441" s="11">
        <f>(('[1]Inline'!$C$109-'[1]Inline'!$C$108)*(3/4))+'[1]Inline'!$C$108</f>
        <v>4292693.5190280005</v>
      </c>
      <c r="C441" s="11">
        <f>(('[1]Inline'!$E$109-'[1]Inline'!$E$108)*(3/4))+'[1]Inline'!$E$108</f>
        <v>2016.53325</v>
      </c>
      <c r="D441" s="11">
        <v>528</v>
      </c>
      <c r="E441" s="11">
        <f>A441-600000</f>
        <v>90040.19550000003</v>
      </c>
      <c r="F441" s="11">
        <f>B441-4000000</f>
        <v>292693.51902800053</v>
      </c>
      <c r="J441" s="15">
        <f>('[1]Inline'!H428-'[1]Inline'!H427)/2+'[1]Inline'!H427</f>
        <v>690039.50675</v>
      </c>
      <c r="K441" s="15">
        <f>('[1]Inline'!I428-'[1]Inline'!I427)/2+'[1]Inline'!I427</f>
        <v>4292695.8827755</v>
      </c>
      <c r="L441" s="11"/>
      <c r="M441" s="11">
        <f>('[1]Inline'!J428-'[1]Inline'!J427)/2+'[1]Inline'!J427</f>
        <v>2016.2688749999998</v>
      </c>
      <c r="N441" s="11">
        <v>525.5</v>
      </c>
      <c r="O441" s="15">
        <f>J441-600000</f>
        <v>90039.50674999994</v>
      </c>
      <c r="P441" s="12">
        <f>K441-4000000</f>
        <v>292695.8827755004</v>
      </c>
      <c r="Q441" s="19"/>
      <c r="R441" s="19"/>
    </row>
    <row r="442" spans="1:18" ht="12.75">
      <c r="A442" s="11">
        <f>'[1]Inline'!B109</f>
        <v>690040.471</v>
      </c>
      <c r="B442" s="11">
        <f>'[1]Inline'!C109</f>
        <v>4292692.573529</v>
      </c>
      <c r="C442" s="11">
        <f>'[1]Inline'!E109</f>
        <v>2016.639</v>
      </c>
      <c r="D442" s="11">
        <v>529</v>
      </c>
      <c r="E442" s="11">
        <f>A442-600000</f>
        <v>90040.47100000002</v>
      </c>
      <c r="F442" s="11">
        <f>B442-4000000</f>
        <v>292692.5735290004</v>
      </c>
      <c r="J442" s="15">
        <f>('[1]Inline'!H429-'[1]Inline'!H428)/2+'[1]Inline'!H428</f>
        <v>690039.7822499999</v>
      </c>
      <c r="K442" s="15">
        <f>('[1]Inline'!I429-'[1]Inline'!I428)/2+'[1]Inline'!I428</f>
        <v>4292694.937276499</v>
      </c>
      <c r="L442" s="11"/>
      <c r="M442" s="11">
        <f>('[1]Inline'!J429-'[1]Inline'!J428)/2+'[1]Inline'!J428</f>
        <v>2016.374625</v>
      </c>
      <c r="N442" s="11">
        <v>526.5</v>
      </c>
      <c r="O442" s="15">
        <f>J442-600000</f>
        <v>90039.78224999993</v>
      </c>
      <c r="P442" s="12">
        <f>K442-4000000</f>
        <v>292694.93727649935</v>
      </c>
      <c r="Q442" s="19"/>
      <c r="R442" s="19"/>
    </row>
    <row r="443" spans="1:18" ht="12.75">
      <c r="A443" s="11">
        <f>('[1]Inline'!$B$110-'[1]Inline'!$B$109)/4+'[1]Inline'!$B$109</f>
        <v>690040.669</v>
      </c>
      <c r="B443" s="11">
        <f>('[1]Inline'!$C$110-'[1]Inline'!$C$109)/4+'[1]Inline'!$C$109</f>
        <v>4292691.573030001</v>
      </c>
      <c r="C443" s="11">
        <f>('[1]Inline'!$E$110-'[1]Inline'!$E$109)/4+'[1]Inline'!$E$109</f>
        <v>2016.71425</v>
      </c>
      <c r="D443" s="11">
        <v>530</v>
      </c>
      <c r="E443" s="11">
        <f>A443-600000</f>
        <v>90040.669</v>
      </c>
      <c r="F443" s="11">
        <f>B443-4000000</f>
        <v>292691.57303000055</v>
      </c>
      <c r="J443" s="15">
        <f>('[1]Inline'!H430-'[1]Inline'!H429)/2+'[1]Inline'!H429</f>
        <v>690040.0577499999</v>
      </c>
      <c r="K443" s="15">
        <f>('[1]Inline'!I430-'[1]Inline'!I429)/2+'[1]Inline'!I429</f>
        <v>4292693.9917775</v>
      </c>
      <c r="L443" s="11"/>
      <c r="M443" s="11">
        <f>('[1]Inline'!J430-'[1]Inline'!J429)/2+'[1]Inline'!J429</f>
        <v>2016.4803749999999</v>
      </c>
      <c r="N443" s="11">
        <v>527.5</v>
      </c>
      <c r="O443" s="15">
        <f>J443-600000</f>
        <v>90040.05774999992</v>
      </c>
      <c r="P443" s="12">
        <f>K443-4000000</f>
        <v>292693.99177750014</v>
      </c>
      <c r="Q443" s="19"/>
      <c r="R443" s="19"/>
    </row>
    <row r="444" spans="1:18" ht="12.75">
      <c r="A444" s="12">
        <f>((1/2)*('[1]Inline'!$B$110-'[1]Inline'!$B$109))+'[1]Inline'!$B$109</f>
        <v>690040.8670000001</v>
      </c>
      <c r="B444" s="11">
        <f>((1/2)*('[1]Inline'!$C$110-'[1]Inline'!$C$109))+'[1]Inline'!$C$109</f>
        <v>4292690.572531</v>
      </c>
      <c r="C444" s="11">
        <f>((1/2)*('[1]Inline'!$E$110-'[1]Inline'!$E$109))+'[1]Inline'!$E$109</f>
        <v>2016.7894999999999</v>
      </c>
      <c r="D444" s="11">
        <v>531</v>
      </c>
      <c r="E444" s="11">
        <f>A444-600000</f>
        <v>90040.86700000009</v>
      </c>
      <c r="F444" s="11">
        <f>B444-4000000</f>
        <v>292690.5725309998</v>
      </c>
      <c r="J444" s="15">
        <f>('[1]Inline'!H431-'[1]Inline'!H430)/2+'[1]Inline'!H430</f>
        <v>690040.33325</v>
      </c>
      <c r="K444" s="15">
        <f>('[1]Inline'!I431-'[1]Inline'!I430)/2+'[1]Inline'!I430</f>
        <v>4292693.046278501</v>
      </c>
      <c r="L444" s="11"/>
      <c r="M444" s="11">
        <f>('[1]Inline'!J431-'[1]Inline'!J430)/2+'[1]Inline'!J430</f>
        <v>2016.5861249999998</v>
      </c>
      <c r="N444" s="11">
        <v>528.5</v>
      </c>
      <c r="O444" s="15">
        <f>J444-600000</f>
        <v>90040.33325000003</v>
      </c>
      <c r="P444" s="12">
        <f>K444-4000000</f>
        <v>292693.04627850093</v>
      </c>
      <c r="Q444" s="19"/>
      <c r="R444" s="19"/>
    </row>
    <row r="445" spans="1:18" ht="12.75">
      <c r="A445" s="11">
        <f>(('[1]Inline'!$B$110-'[1]Inline'!$B$109)*(3/4))+'[1]Inline'!$B$109</f>
        <v>690041.0650000001</v>
      </c>
      <c r="B445" s="11">
        <f>(('[1]Inline'!$C$110-'[1]Inline'!$C$109)*(3/4))+'[1]Inline'!$C$109</f>
        <v>4292689.572032</v>
      </c>
      <c r="C445" s="11">
        <f>(('[1]Inline'!$E$110-'[1]Inline'!$E$109)*(3/4))+'[1]Inline'!$E$109</f>
        <v>2016.86475</v>
      </c>
      <c r="D445" s="11">
        <v>532</v>
      </c>
      <c r="E445" s="11">
        <f>A445-600000</f>
        <v>90041.06500000006</v>
      </c>
      <c r="F445" s="11">
        <f>B445-4000000</f>
        <v>292689.57203199994</v>
      </c>
      <c r="J445" s="15">
        <f>('[1]Inline'!H432-'[1]Inline'!H431)/2+'[1]Inline'!H431</f>
        <v>690040.5700000001</v>
      </c>
      <c r="K445" s="15">
        <f>('[1]Inline'!I432-'[1]Inline'!I431)/2+'[1]Inline'!I431</f>
        <v>4292692.0732795</v>
      </c>
      <c r="L445" s="11"/>
      <c r="M445" s="11">
        <f>('[1]Inline'!J432-'[1]Inline'!J431)/2+'[1]Inline'!J431</f>
        <v>2016.676625</v>
      </c>
      <c r="N445" s="11">
        <v>529.5</v>
      </c>
      <c r="O445" s="15">
        <f>J445-600000</f>
        <v>90040.57000000007</v>
      </c>
      <c r="P445" s="12">
        <f>K445-4000000</f>
        <v>292692.0732795</v>
      </c>
      <c r="Q445" s="19"/>
      <c r="R445" s="19"/>
    </row>
    <row r="446" spans="1:18" ht="12.75">
      <c r="A446" s="11">
        <f>'[1]Inline'!B110</f>
        <v>690041.263</v>
      </c>
      <c r="B446" s="11">
        <f>'[1]Inline'!C110</f>
        <v>4292688.571533</v>
      </c>
      <c r="C446" s="11">
        <f>'[1]Inline'!E110</f>
        <v>2016.94</v>
      </c>
      <c r="D446" s="11">
        <v>533</v>
      </c>
      <c r="E446" s="11">
        <f>A446-600000</f>
        <v>90041.26300000004</v>
      </c>
      <c r="F446" s="11">
        <f>B446-4000000</f>
        <v>292688.5715330001</v>
      </c>
      <c r="J446" s="15">
        <f>('[1]Inline'!H433-'[1]Inline'!H432)/2+'[1]Inline'!H432</f>
        <v>690040.768</v>
      </c>
      <c r="K446" s="15">
        <f>('[1]Inline'!I433-'[1]Inline'!I432)/2+'[1]Inline'!I432</f>
        <v>4292691.0727805</v>
      </c>
      <c r="L446" s="11"/>
      <c r="M446" s="11">
        <f>('[1]Inline'!J433-'[1]Inline'!J432)/2+'[1]Inline'!J432</f>
        <v>2016.751875</v>
      </c>
      <c r="N446" s="11">
        <v>530.5</v>
      </c>
      <c r="O446" s="15">
        <f>J446-600000</f>
        <v>90040.76800000004</v>
      </c>
      <c r="P446" s="12">
        <f>K446-4000000</f>
        <v>292691.07278050017</v>
      </c>
      <c r="Q446" s="19"/>
      <c r="R446" s="19"/>
    </row>
    <row r="447" spans="1:18" ht="12.75">
      <c r="A447" s="11">
        <f>('[1]Inline'!$B$111-'[1]Inline'!$B$110)/4+'[1]Inline'!$B$110</f>
        <v>690041.56325</v>
      </c>
      <c r="B447" s="11">
        <f>('[1]Inline'!$C$111-'[1]Inline'!$C$110)/4+'[1]Inline'!$C$110</f>
        <v>4292687.641784</v>
      </c>
      <c r="C447" s="11">
        <f>('[1]Inline'!$E$111-'[1]Inline'!$E$110)/4+'[1]Inline'!$E$110</f>
        <v>2017.0117500000001</v>
      </c>
      <c r="D447" s="11">
        <v>534</v>
      </c>
      <c r="E447" s="11">
        <f>A447-600000</f>
        <v>90041.56325</v>
      </c>
      <c r="F447" s="11">
        <f>B447-4000000</f>
        <v>292687.6417840002</v>
      </c>
      <c r="J447" s="15">
        <f>('[1]Inline'!H434-'[1]Inline'!H433)/2+'[1]Inline'!H433</f>
        <v>690040.966</v>
      </c>
      <c r="K447" s="15">
        <f>('[1]Inline'!I434-'[1]Inline'!I433)/2+'[1]Inline'!I433</f>
        <v>4292690.0722815</v>
      </c>
      <c r="L447" s="11"/>
      <c r="M447" s="11">
        <f>('[1]Inline'!J434-'[1]Inline'!J433)/2+'[1]Inline'!J433</f>
        <v>2016.8271249999998</v>
      </c>
      <c r="N447" s="11">
        <v>531.5</v>
      </c>
      <c r="O447" s="15">
        <f>J447-600000</f>
        <v>90040.96600000001</v>
      </c>
      <c r="P447" s="12">
        <f>K447-4000000</f>
        <v>292690.0722815003</v>
      </c>
      <c r="Q447" s="19"/>
      <c r="R447" s="19"/>
    </row>
    <row r="448" spans="1:18" ht="12.75">
      <c r="A448" s="12">
        <f>((1/2)*('[1]Inline'!$B$111-'[1]Inline'!$B$110))+'[1]Inline'!$B$110</f>
        <v>690041.8635</v>
      </c>
      <c r="B448" s="11">
        <f>((1/2)*('[1]Inline'!$C$111-'[1]Inline'!$C$110))+'[1]Inline'!$C$110</f>
        <v>4292686.712035</v>
      </c>
      <c r="C448" s="11">
        <f>((1/2)*('[1]Inline'!$E$111-'[1]Inline'!$E$110))+'[1]Inline'!$E$110</f>
        <v>2017.0835000000002</v>
      </c>
      <c r="D448" s="11">
        <v>535</v>
      </c>
      <c r="E448" s="11">
        <f>A448-600000</f>
        <v>90041.86349999998</v>
      </c>
      <c r="F448" s="11">
        <f>B448-4000000</f>
        <v>292686.7120350003</v>
      </c>
      <c r="J448" s="11">
        <f>'[3]Sheet1'!B79</f>
        <v>690040.1830586592</v>
      </c>
      <c r="K448" s="11">
        <f>'[3]Sheet1'!A79</f>
        <v>4292688.877495893</v>
      </c>
      <c r="L448" s="11"/>
      <c r="M448" s="11">
        <f>('[1]Inline'!J435-'[1]Inline'!J434)/2+'[1]Inline'!J434</f>
        <v>2016.9023750000001</v>
      </c>
      <c r="N448" s="11">
        <v>532.5</v>
      </c>
      <c r="O448" s="15">
        <f>J448-600000</f>
        <v>90040.1830586592</v>
      </c>
      <c r="P448" s="12">
        <f>K448-4000000</f>
        <v>292688.8774958933</v>
      </c>
      <c r="Q448" s="19"/>
      <c r="R448" s="19"/>
    </row>
    <row r="449" spans="1:18" ht="12.75">
      <c r="A449" s="11">
        <f>(('[1]Inline'!$B$111-'[1]Inline'!$B$110)*(3/4))+'[1]Inline'!$B$110</f>
        <v>690042.1637500001</v>
      </c>
      <c r="B449" s="11">
        <f>(('[1]Inline'!$C$111-'[1]Inline'!$C$110)*(3/4))+'[1]Inline'!$C$110</f>
        <v>4292685.7822859995</v>
      </c>
      <c r="C449" s="11">
        <f>(('[1]Inline'!$E$111-'[1]Inline'!$E$110)*(3/4))+'[1]Inline'!$E$110</f>
        <v>2017.15525</v>
      </c>
      <c r="D449" s="11">
        <v>536</v>
      </c>
      <c r="E449" s="11">
        <f>A449-600000</f>
        <v>90042.16375000007</v>
      </c>
      <c r="F449" s="11">
        <f>B449-4000000</f>
        <v>292685.7822859995</v>
      </c>
      <c r="J449" s="15">
        <f>('[1]Inline'!H436-'[1]Inline'!H435)/2+'[1]Inline'!H435</f>
        <v>690041.413125</v>
      </c>
      <c r="K449" s="15">
        <f>('[1]Inline'!I436-'[1]Inline'!I435)/2+'[1]Inline'!I435</f>
        <v>4292688.1066585</v>
      </c>
      <c r="L449" s="11"/>
      <c r="M449" s="11">
        <f>('[1]Inline'!J436-'[1]Inline'!J435)/2+'[1]Inline'!J435</f>
        <v>2016.975875</v>
      </c>
      <c r="N449" s="11">
        <v>533.5</v>
      </c>
      <c r="O449" s="15">
        <f>J449-600000</f>
        <v>90041.41312499996</v>
      </c>
      <c r="P449" s="12">
        <f>K449-4000000</f>
        <v>292688.1066584997</v>
      </c>
      <c r="Q449" s="19"/>
      <c r="R449" s="19"/>
    </row>
    <row r="450" spans="1:18" ht="12.75">
      <c r="A450" s="11">
        <f>'[1]Inline'!B111</f>
        <v>690042.464</v>
      </c>
      <c r="B450" s="11">
        <f>'[1]Inline'!C111</f>
        <v>4292684.852537</v>
      </c>
      <c r="C450" s="11">
        <f>'[1]Inline'!E111</f>
        <v>2017.227</v>
      </c>
      <c r="D450" s="11">
        <v>537</v>
      </c>
      <c r="E450" s="11">
        <f>A450-600000</f>
        <v>90042.46400000004</v>
      </c>
      <c r="F450" s="11">
        <f>B450-4000000</f>
        <v>292684.8525369996</v>
      </c>
      <c r="J450" s="15">
        <f>('[1]Inline'!H437-'[1]Inline'!H436)/2+'[1]Inline'!H436</f>
        <v>690041.713375</v>
      </c>
      <c r="K450" s="15">
        <f>('[1]Inline'!I437-'[1]Inline'!I436)/2+'[1]Inline'!I436</f>
        <v>4292687.176909501</v>
      </c>
      <c r="L450" s="11"/>
      <c r="M450" s="11">
        <f>('[1]Inline'!J437-'[1]Inline'!J436)/2+'[1]Inline'!J436</f>
        <v>2017.0476250000002</v>
      </c>
      <c r="N450" s="11">
        <v>534.5</v>
      </c>
      <c r="O450" s="15">
        <f>J450-600000</f>
        <v>90041.71337500005</v>
      </c>
      <c r="P450" s="12">
        <f>K450-4000000</f>
        <v>292687.17690950073</v>
      </c>
      <c r="Q450" s="19"/>
      <c r="R450" s="19"/>
    </row>
    <row r="451" spans="1:18" ht="12.75">
      <c r="A451" s="11">
        <f>('[1]Inline'!$B$112-'[1]Inline'!$B$111)/4+'[1]Inline'!$B$111</f>
        <v>690042.7705</v>
      </c>
      <c r="B451" s="11">
        <f>('[1]Inline'!$C$112-'[1]Inline'!$C$111)/4+'[1]Inline'!$C$111</f>
        <v>4292683.861788</v>
      </c>
      <c r="C451" s="11">
        <f>('[1]Inline'!$E$112-'[1]Inline'!$E$111)/4+'[1]Inline'!$E$111</f>
        <v>2017.3020000000001</v>
      </c>
      <c r="D451" s="11">
        <v>538</v>
      </c>
      <c r="E451" s="11">
        <f>A451-600000</f>
        <v>90042.77049999998</v>
      </c>
      <c r="F451" s="11">
        <f>B451-4000000</f>
        <v>292683.861788</v>
      </c>
      <c r="J451" s="15">
        <f>('[1]Inline'!H438-'[1]Inline'!H437)/2+'[1]Inline'!H437</f>
        <v>690042.013625</v>
      </c>
      <c r="K451" s="15">
        <f>('[1]Inline'!I438-'[1]Inline'!I437)/2+'[1]Inline'!I437</f>
        <v>4292686.2471605</v>
      </c>
      <c r="L451" s="11"/>
      <c r="M451" s="11">
        <f>('[1]Inline'!J438-'[1]Inline'!J437)/2+'[1]Inline'!J437</f>
        <v>2017.1193750000002</v>
      </c>
      <c r="N451" s="11">
        <v>535.5</v>
      </c>
      <c r="O451" s="15">
        <f>J451-600000</f>
        <v>90042.01362500002</v>
      </c>
      <c r="P451" s="12">
        <f>K451-4000000</f>
        <v>292686.2471604999</v>
      </c>
      <c r="Q451" s="19"/>
      <c r="R451" s="19"/>
    </row>
    <row r="452" spans="1:18" ht="12.75">
      <c r="A452" s="12">
        <f>((1/2)*('[1]Inline'!$B$112-'[1]Inline'!$B$111))+'[1]Inline'!$B$111</f>
        <v>690043.077</v>
      </c>
      <c r="B452" s="11">
        <f>((1/2)*('[1]Inline'!$C$112-'[1]Inline'!$C$111))+'[1]Inline'!$C$111</f>
        <v>4292682.871038999</v>
      </c>
      <c r="C452" s="11">
        <f>((1/2)*('[1]Inline'!$E$112-'[1]Inline'!$E$111))+'[1]Inline'!$E$111</f>
        <v>2017.377</v>
      </c>
      <c r="D452" s="11">
        <v>539</v>
      </c>
      <c r="E452" s="11">
        <f>A452-600000</f>
        <v>90043.07700000005</v>
      </c>
      <c r="F452" s="11">
        <f>B452-4000000</f>
        <v>292682.8710389994</v>
      </c>
      <c r="J452" s="15">
        <f>('[1]Inline'!H439-'[1]Inline'!H438)/2+'[1]Inline'!H438</f>
        <v>690042.313875</v>
      </c>
      <c r="K452" s="15">
        <f>('[1]Inline'!I439-'[1]Inline'!I438)/2+'[1]Inline'!I438</f>
        <v>4292685.317411499</v>
      </c>
      <c r="L452" s="11"/>
      <c r="M452" s="11">
        <f>('[1]Inline'!J439-'[1]Inline'!J438)/2+'[1]Inline'!J438</f>
        <v>2017.191125</v>
      </c>
      <c r="N452" s="11">
        <v>536.5</v>
      </c>
      <c r="O452" s="15">
        <f>J452-600000</f>
        <v>90042.31387499999</v>
      </c>
      <c r="P452" s="12">
        <f>K452-4000000</f>
        <v>292685.3174114991</v>
      </c>
      <c r="Q452" s="19"/>
      <c r="R452" s="19"/>
    </row>
    <row r="453" spans="1:18" ht="12.75">
      <c r="A453" s="11">
        <f>(('[1]Inline'!$B$112-'[1]Inline'!$B$111)*(3/4))+'[1]Inline'!$B$111</f>
        <v>690043.3835</v>
      </c>
      <c r="B453" s="11">
        <f>(('[1]Inline'!$C$112-'[1]Inline'!$C$111)*(3/4))+'[1]Inline'!$C$111</f>
        <v>4292681.88029</v>
      </c>
      <c r="C453" s="11">
        <f>(('[1]Inline'!$E$112-'[1]Inline'!$E$111)*(3/4))+'[1]Inline'!$E$111</f>
        <v>2017.452</v>
      </c>
      <c r="D453" s="11">
        <v>540</v>
      </c>
      <c r="E453" s="11">
        <f>A453-600000</f>
        <v>90043.3835</v>
      </c>
      <c r="F453" s="11">
        <f>B453-4000000</f>
        <v>292681.88028999977</v>
      </c>
      <c r="J453" s="15">
        <f>('[1]Inline'!H440-'[1]Inline'!H439)/2+'[1]Inline'!H439</f>
        <v>690042.61725</v>
      </c>
      <c r="K453" s="15">
        <f>('[1]Inline'!I440-'[1]Inline'!I439)/2+'[1]Inline'!I439</f>
        <v>4292684.3571625</v>
      </c>
      <c r="L453" s="11"/>
      <c r="M453" s="11">
        <f>('[1]Inline'!J440-'[1]Inline'!J439)/2+'[1]Inline'!J439</f>
        <v>2017.2645000000002</v>
      </c>
      <c r="N453" s="11">
        <v>537.5</v>
      </c>
      <c r="O453" s="15">
        <f>J453-600000</f>
        <v>90042.61725000001</v>
      </c>
      <c r="P453" s="12">
        <f>K453-4000000</f>
        <v>292684.3571624998</v>
      </c>
      <c r="Q453" s="19"/>
      <c r="R453" s="19"/>
    </row>
    <row r="454" spans="1:18" ht="12.75">
      <c r="A454" s="11">
        <f>'[1]Inline'!B112</f>
        <v>690043.69</v>
      </c>
      <c r="B454" s="11">
        <f>'[1]Inline'!C112</f>
        <v>4292680.889541</v>
      </c>
      <c r="C454" s="11">
        <f>'[1]Inline'!E112</f>
        <v>2017.527</v>
      </c>
      <c r="D454" s="11">
        <v>541</v>
      </c>
      <c r="E454" s="11">
        <f>A454-600000</f>
        <v>90043.68999999994</v>
      </c>
      <c r="F454" s="11">
        <f>B454-4000000</f>
        <v>292680.8895410001</v>
      </c>
      <c r="J454" s="15">
        <f>('[1]Inline'!H441-'[1]Inline'!H440)/2+'[1]Inline'!H440</f>
        <v>690042.9237500001</v>
      </c>
      <c r="K454" s="15">
        <f>('[1]Inline'!I441-'[1]Inline'!I440)/2+'[1]Inline'!I440</f>
        <v>4292683.3664135</v>
      </c>
      <c r="L454" s="11"/>
      <c r="M454" s="11">
        <f>('[1]Inline'!J441-'[1]Inline'!J440)/2+'[1]Inline'!J440</f>
        <v>2017.3395</v>
      </c>
      <c r="N454" s="11">
        <v>538.5</v>
      </c>
      <c r="O454" s="15">
        <f>J454-600000</f>
        <v>90042.92375000007</v>
      </c>
      <c r="P454" s="12">
        <f>K454-4000000</f>
        <v>292683.36641350016</v>
      </c>
      <c r="Q454" s="19"/>
      <c r="R454" s="19"/>
    </row>
    <row r="455" spans="1:18" ht="12.75">
      <c r="A455" s="11">
        <f>('[1]Inline'!$B$113-'[1]Inline'!$B$112)/4+'[1]Inline'!$B$112</f>
        <v>690043.951</v>
      </c>
      <c r="B455" s="11">
        <f>('[1]Inline'!$C$113-'[1]Inline'!$C$112)/4+'[1]Inline'!$C$112</f>
        <v>4292679.955042</v>
      </c>
      <c r="C455" s="11">
        <f>('[1]Inline'!$E$113-'[1]Inline'!$E$112)/4+'[1]Inline'!$E$112</f>
        <v>2017.59125</v>
      </c>
      <c r="D455" s="11">
        <v>542</v>
      </c>
      <c r="E455" s="11">
        <f>A455-600000</f>
        <v>90043.951</v>
      </c>
      <c r="F455" s="11">
        <f>B455-4000000</f>
        <v>292679.9550419999</v>
      </c>
      <c r="J455" s="15">
        <f>('[1]Inline'!H442-'[1]Inline'!H441)/2+'[1]Inline'!H441</f>
        <v>690043.23025</v>
      </c>
      <c r="K455" s="15">
        <f>('[1]Inline'!I442-'[1]Inline'!I441)/2+'[1]Inline'!I441</f>
        <v>4292682.3756645</v>
      </c>
      <c r="L455" s="11"/>
      <c r="M455" s="11">
        <f>('[1]Inline'!J442-'[1]Inline'!J441)/2+'[1]Inline'!J441</f>
        <v>2017.4144999999999</v>
      </c>
      <c r="N455" s="11">
        <v>539.5</v>
      </c>
      <c r="O455" s="15">
        <f>J455-600000</f>
        <v>90043.23025000002</v>
      </c>
      <c r="P455" s="12">
        <f>K455-4000000</f>
        <v>292682.3756644996</v>
      </c>
      <c r="Q455" s="19"/>
      <c r="R455" s="19"/>
    </row>
    <row r="456" spans="1:18" ht="12.75">
      <c r="A456" s="12">
        <f>((1/2)*('[1]Inline'!$B$113-'[1]Inline'!$B$112))+'[1]Inline'!$B$112</f>
        <v>690044.212</v>
      </c>
      <c r="B456" s="11">
        <f>((1/2)*('[1]Inline'!$C$113-'[1]Inline'!$C$112))+'[1]Inline'!$C$112</f>
        <v>4292679.020543</v>
      </c>
      <c r="C456" s="11">
        <f>((1/2)*('[1]Inline'!$E$113-'[1]Inline'!$E$112))+'[1]Inline'!$E$112</f>
        <v>2017.6555</v>
      </c>
      <c r="D456" s="11">
        <v>543</v>
      </c>
      <c r="E456" s="11">
        <f>A456-600000</f>
        <v>90044.21200000006</v>
      </c>
      <c r="F456" s="11">
        <f>B456-4000000</f>
        <v>292679.02054299973</v>
      </c>
      <c r="J456" s="15">
        <f>('[1]Inline'!H443-'[1]Inline'!H442)/2+'[1]Inline'!H442</f>
        <v>690043.53675</v>
      </c>
      <c r="K456" s="15">
        <f>('[1]Inline'!I443-'[1]Inline'!I442)/2+'[1]Inline'!I442</f>
        <v>4292681.3849155</v>
      </c>
      <c r="L456" s="11"/>
      <c r="M456" s="11">
        <f>('[1]Inline'!J443-'[1]Inline'!J442)/2+'[1]Inline'!J442</f>
        <v>2017.4895000000001</v>
      </c>
      <c r="N456" s="11">
        <v>540.5</v>
      </c>
      <c r="O456" s="15">
        <f>J456-600000</f>
        <v>90043.53674999997</v>
      </c>
      <c r="P456" s="12">
        <f>K456-4000000</f>
        <v>292681.38491549995</v>
      </c>
      <c r="Q456" s="19"/>
      <c r="R456" s="19"/>
    </row>
    <row r="457" spans="1:18" ht="12.75">
      <c r="A457" s="11">
        <f>(('[1]Inline'!$B$113-'[1]Inline'!$B$112)*(3/4))+'[1]Inline'!$B$112</f>
        <v>690044.473</v>
      </c>
      <c r="B457" s="11">
        <f>(('[1]Inline'!$C$113-'[1]Inline'!$C$112)*(3/4))+'[1]Inline'!$C$112</f>
        <v>4292678.086044</v>
      </c>
      <c r="C457" s="11">
        <f>(('[1]Inline'!$E$113-'[1]Inline'!$E$112)*(3/4))+'[1]Inline'!$E$112</f>
        <v>2017.7197500000002</v>
      </c>
      <c r="D457" s="11">
        <v>544</v>
      </c>
      <c r="E457" s="11">
        <f>A457-600000</f>
        <v>90044.473</v>
      </c>
      <c r="F457" s="11">
        <f>B457-4000000</f>
        <v>292678.08604400046</v>
      </c>
      <c r="J457" s="15">
        <f>('[1]Inline'!H444-'[1]Inline'!H443)/2+'[1]Inline'!H443</f>
        <v>690043.8204999999</v>
      </c>
      <c r="K457" s="15">
        <f>('[1]Inline'!I444-'[1]Inline'!I443)/2+'[1]Inline'!I443</f>
        <v>4292680.4222915005</v>
      </c>
      <c r="L457" s="11"/>
      <c r="M457" s="11">
        <f>('[1]Inline'!J444-'[1]Inline'!J443)/2+'[1]Inline'!J443</f>
        <v>2017.559125</v>
      </c>
      <c r="N457" s="11">
        <v>541.5</v>
      </c>
      <c r="O457" s="15">
        <f>J457-600000</f>
        <v>90043.82049999991</v>
      </c>
      <c r="P457" s="12">
        <f>K457-4000000</f>
        <v>292680.4222915005</v>
      </c>
      <c r="Q457" s="19"/>
      <c r="R457" s="19"/>
    </row>
    <row r="458" spans="1:18" ht="12.75">
      <c r="A458" s="11">
        <f>'[1]Inline'!B113</f>
        <v>690044.734</v>
      </c>
      <c r="B458" s="11">
        <f>'[1]Inline'!C113</f>
        <v>4292677.151545</v>
      </c>
      <c r="C458" s="11">
        <f>'[1]Inline'!E113</f>
        <v>2017.784</v>
      </c>
      <c r="D458" s="11">
        <v>545</v>
      </c>
      <c r="E458" s="11">
        <f>A458-600000</f>
        <v>90044.73400000005</v>
      </c>
      <c r="F458" s="11">
        <f>B458-4000000</f>
        <v>292677.15154500026</v>
      </c>
      <c r="J458" s="15">
        <f>('[1]Inline'!H445-'[1]Inline'!H444)/2+'[1]Inline'!H444</f>
        <v>690044.0815000001</v>
      </c>
      <c r="K458" s="15">
        <f>('[1]Inline'!I445-'[1]Inline'!I444)/2+'[1]Inline'!I444</f>
        <v>4292679.487792499</v>
      </c>
      <c r="L458" s="11"/>
      <c r="M458" s="11">
        <f>('[1]Inline'!J445-'[1]Inline'!J444)/2+'[1]Inline'!J444</f>
        <v>2017.6233750000001</v>
      </c>
      <c r="N458" s="11">
        <v>542.5</v>
      </c>
      <c r="O458" s="15">
        <f>J458-600000</f>
        <v>90044.08150000009</v>
      </c>
      <c r="P458" s="12">
        <f>K458-4000000</f>
        <v>292679.48779249936</v>
      </c>
      <c r="Q458" s="19"/>
      <c r="R458" s="19"/>
    </row>
    <row r="459" spans="1:18" ht="12.75">
      <c r="A459" s="11">
        <f>('[1]Inline'!$B$114-'[1]Inline'!$B$113)/4+'[1]Inline'!$B$113</f>
        <v>690044.996</v>
      </c>
      <c r="B459" s="11">
        <f>('[1]Inline'!$C$114-'[1]Inline'!$C$113)/4+'[1]Inline'!$C$113</f>
        <v>4292676.173296</v>
      </c>
      <c r="C459" s="11">
        <f>('[1]Inline'!$E$114-'[1]Inline'!$E$113)/4+'[1]Inline'!$E$113</f>
        <v>2017.85075</v>
      </c>
      <c r="D459" s="11">
        <v>546</v>
      </c>
      <c r="E459" s="11">
        <f>A459-600000</f>
        <v>90044.99600000004</v>
      </c>
      <c r="F459" s="11">
        <f>B459-4000000</f>
        <v>292676.1732959999</v>
      </c>
      <c r="J459" s="15">
        <f>('[1]Inline'!H446-'[1]Inline'!H445)/2+'[1]Inline'!H445</f>
        <v>690044.3425</v>
      </c>
      <c r="K459" s="15">
        <f>('[1]Inline'!I446-'[1]Inline'!I445)/2+'[1]Inline'!I445</f>
        <v>4292678.5532935</v>
      </c>
      <c r="L459" s="11"/>
      <c r="M459" s="11">
        <f>('[1]Inline'!J446-'[1]Inline'!J445)/2+'[1]Inline'!J445</f>
        <v>2017.687625</v>
      </c>
      <c r="N459" s="11">
        <v>543.5</v>
      </c>
      <c r="O459" s="15">
        <f>J459-600000</f>
        <v>90044.34250000003</v>
      </c>
      <c r="P459" s="12">
        <f>K459-4000000</f>
        <v>292678.5532935001</v>
      </c>
      <c r="Q459" s="19"/>
      <c r="R459" s="19"/>
    </row>
    <row r="460" spans="1:18" ht="12.75">
      <c r="A460" s="12">
        <f>((1/2)*('[1]Inline'!$B$114-'[1]Inline'!$B$113))+'[1]Inline'!$B$113</f>
        <v>690045.258</v>
      </c>
      <c r="B460" s="11">
        <f>((1/2)*('[1]Inline'!$C$114-'[1]Inline'!$C$113))+'[1]Inline'!$C$113</f>
        <v>4292675.195047</v>
      </c>
      <c r="C460" s="11">
        <f>((1/2)*('[1]Inline'!$E$114-'[1]Inline'!$E$113))+'[1]Inline'!$E$113</f>
        <v>2017.9175</v>
      </c>
      <c r="D460" s="11">
        <v>547</v>
      </c>
      <c r="E460" s="11">
        <f>A460-600000</f>
        <v>90045.25800000003</v>
      </c>
      <c r="F460" s="11">
        <f>B460-4000000</f>
        <v>292675.1950470004</v>
      </c>
      <c r="J460" s="15">
        <f>('[1]Inline'!H447-'[1]Inline'!H446)/2+'[1]Inline'!H446</f>
        <v>690044.6035</v>
      </c>
      <c r="K460" s="15">
        <f>('[1]Inline'!I447-'[1]Inline'!I446)/2+'[1]Inline'!I446</f>
        <v>4292677.618794501</v>
      </c>
      <c r="L460" s="11"/>
      <c r="M460" s="11">
        <f>('[1]Inline'!J447-'[1]Inline'!J446)/2+'[1]Inline'!J446</f>
        <v>2017.7518750000002</v>
      </c>
      <c r="N460" s="11">
        <v>544.5</v>
      </c>
      <c r="O460" s="15">
        <f>J460-600000</f>
        <v>90044.60349999997</v>
      </c>
      <c r="P460" s="12">
        <f>K460-4000000</f>
        <v>292677.6187945008</v>
      </c>
      <c r="Q460" s="19"/>
      <c r="R460" s="19"/>
    </row>
    <row r="461" spans="1:18" ht="12.75">
      <c r="A461" s="11">
        <f>(('[1]Inline'!$B$114-'[1]Inline'!$B$113)*(3/4))+'[1]Inline'!$B$113</f>
        <v>690045.52</v>
      </c>
      <c r="B461" s="11">
        <f>(('[1]Inline'!$C$114-'[1]Inline'!$C$113)*(3/4))+'[1]Inline'!$C$113</f>
        <v>4292674.216798</v>
      </c>
      <c r="C461" s="11">
        <f>(('[1]Inline'!$E$114-'[1]Inline'!$E$113)*(3/4))+'[1]Inline'!$E$113</f>
        <v>2017.98425</v>
      </c>
      <c r="D461" s="11">
        <v>548</v>
      </c>
      <c r="E461" s="11">
        <f>A461-600000</f>
        <v>90045.52000000002</v>
      </c>
      <c r="F461" s="11">
        <f>B461-4000000</f>
        <v>292674.21679800004</v>
      </c>
      <c r="J461" s="15">
        <f>('[1]Inline'!H448-'[1]Inline'!H447)/2+'[1]Inline'!H447</f>
        <v>690044.865</v>
      </c>
      <c r="K461" s="15">
        <f>('[1]Inline'!I448-'[1]Inline'!I447)/2+'[1]Inline'!I447</f>
        <v>4292676.6624205</v>
      </c>
      <c r="L461" s="11"/>
      <c r="M461" s="11">
        <f>('[1]Inline'!J448-'[1]Inline'!J447)/2+'[1]Inline'!J447</f>
        <v>2017.817375</v>
      </c>
      <c r="N461" s="11">
        <v>545.5</v>
      </c>
      <c r="O461" s="15">
        <f>J461-600000</f>
        <v>90044.86499999999</v>
      </c>
      <c r="P461" s="12">
        <f>K461-4000000</f>
        <v>292676.66242050007</v>
      </c>
      <c r="Q461" s="19"/>
      <c r="R461" s="19"/>
    </row>
    <row r="462" spans="1:18" ht="12.75">
      <c r="A462" s="11">
        <f>'[1]Inline'!B114</f>
        <v>690045.782</v>
      </c>
      <c r="B462" s="11">
        <f>'[1]Inline'!C114</f>
        <v>4292673.238549</v>
      </c>
      <c r="C462" s="11">
        <f>'[1]Inline'!E114</f>
        <v>2018.051</v>
      </c>
      <c r="D462" s="11">
        <v>549</v>
      </c>
      <c r="E462" s="11">
        <f>A462-600000</f>
        <v>90045.782</v>
      </c>
      <c r="F462" s="11">
        <f>B462-4000000</f>
        <v>292673.23854899965</v>
      </c>
      <c r="J462" s="15">
        <f>('[1]Inline'!H449-'[1]Inline'!H448)/2+'[1]Inline'!H448</f>
        <v>690045.1270000001</v>
      </c>
      <c r="K462" s="15">
        <f>('[1]Inline'!I449-'[1]Inline'!I448)/2+'[1]Inline'!I448</f>
        <v>4292675.6841715</v>
      </c>
      <c r="L462" s="11"/>
      <c r="M462" s="11">
        <f>('[1]Inline'!J449-'[1]Inline'!J448)/2+'[1]Inline'!J448</f>
        <v>2017.884125</v>
      </c>
      <c r="N462" s="11">
        <v>546.5</v>
      </c>
      <c r="O462" s="15">
        <f>J462-600000</f>
        <v>90045.1270000001</v>
      </c>
      <c r="P462" s="12">
        <f>K462-4000000</f>
        <v>292675.6841714997</v>
      </c>
      <c r="Q462" s="19"/>
      <c r="R462" s="19"/>
    </row>
    <row r="463" spans="1:18" ht="12.75">
      <c r="A463" s="11">
        <f>('[1]Inline'!$B$115-'[1]Inline'!$B$114)/4+'[1]Inline'!$B$114</f>
        <v>690046.013</v>
      </c>
      <c r="B463" s="11">
        <f>('[1]Inline'!$C$115-'[1]Inline'!$C$114)/4+'[1]Inline'!$C$114</f>
        <v>4292672.27155</v>
      </c>
      <c r="C463" s="11">
        <f>('[1]Inline'!$E$115-'[1]Inline'!$E$114)/4+'[1]Inline'!$E$114</f>
        <v>2018.1174999999998</v>
      </c>
      <c r="D463" s="11">
        <v>550</v>
      </c>
      <c r="E463" s="11">
        <f>A463-600000</f>
        <v>90046.01300000004</v>
      </c>
      <c r="F463" s="11">
        <f>B463-4000000</f>
        <v>292672.2715499997</v>
      </c>
      <c r="J463" s="15">
        <f>('[1]Inline'!H450-'[1]Inline'!H449)/2+'[1]Inline'!H449</f>
        <v>690045.389</v>
      </c>
      <c r="K463" s="15">
        <f>('[1]Inline'!I450-'[1]Inline'!I449)/2+'[1]Inline'!I449</f>
        <v>4292674.7059225</v>
      </c>
      <c r="L463" s="11"/>
      <c r="M463" s="11">
        <f>('[1]Inline'!J450-'[1]Inline'!J449)/2+'[1]Inline'!J449</f>
        <v>2017.950875</v>
      </c>
      <c r="N463" s="11">
        <v>547.5</v>
      </c>
      <c r="O463" s="15">
        <f>J463-600000</f>
        <v>90045.38899999997</v>
      </c>
      <c r="P463" s="12">
        <f>K463-4000000</f>
        <v>292674.70592250023</v>
      </c>
      <c r="Q463" s="19"/>
      <c r="R463" s="19"/>
    </row>
    <row r="464" spans="1:18" ht="12.75">
      <c r="A464" s="12">
        <f>((1/2)*('[1]Inline'!$B$115-'[1]Inline'!$B$114))+'[1]Inline'!$B$114</f>
        <v>690046.244</v>
      </c>
      <c r="B464" s="11">
        <f>((1/2)*('[1]Inline'!$C$115-'[1]Inline'!$C$114))+'[1]Inline'!$C$114</f>
        <v>4292671.304551</v>
      </c>
      <c r="C464" s="11">
        <f>((1/2)*('[1]Inline'!$E$115-'[1]Inline'!$E$114))+'[1]Inline'!$E$114</f>
        <v>2018.184</v>
      </c>
      <c r="D464" s="11">
        <v>551</v>
      </c>
      <c r="E464" s="11">
        <f>A464-600000</f>
        <v>90046.24399999995</v>
      </c>
      <c r="F464" s="11">
        <f>B464-4000000</f>
        <v>292671.3045509998</v>
      </c>
      <c r="J464" s="15">
        <f>('[1]Inline'!H451-'[1]Inline'!H450)/2+'[1]Inline'!H450</f>
        <v>690045.6510000001</v>
      </c>
      <c r="K464" s="15">
        <f>('[1]Inline'!I451-'[1]Inline'!I450)/2+'[1]Inline'!I450</f>
        <v>4292673.7276735</v>
      </c>
      <c r="L464" s="11"/>
      <c r="M464" s="11">
        <f>('[1]Inline'!J451-'[1]Inline'!J450)/2+'[1]Inline'!J450</f>
        <v>2018.017625</v>
      </c>
      <c r="N464" s="11">
        <v>548.5</v>
      </c>
      <c r="O464" s="15">
        <f>J464-600000</f>
        <v>90045.65100000007</v>
      </c>
      <c r="P464" s="12">
        <f>K464-4000000</f>
        <v>292673.72767349984</v>
      </c>
      <c r="Q464" s="19"/>
      <c r="R464" s="19"/>
    </row>
    <row r="465" spans="1:18" ht="12.75">
      <c r="A465" s="11">
        <f>(('[1]Inline'!$B$115-'[1]Inline'!$B$114)*(3/4))+'[1]Inline'!$B$114</f>
        <v>690046.475</v>
      </c>
      <c r="B465" s="11">
        <f>(('[1]Inline'!$C$115-'[1]Inline'!$C$114)*(3/4))+'[1]Inline'!$C$114</f>
        <v>4292670.337552</v>
      </c>
      <c r="C465" s="11">
        <f>(('[1]Inline'!$E$115-'[1]Inline'!$E$114)*(3/4))+'[1]Inline'!$E$114</f>
        <v>2018.2505</v>
      </c>
      <c r="D465" s="11">
        <v>552</v>
      </c>
      <c r="E465" s="11">
        <f>A465-600000</f>
        <v>90046.47499999998</v>
      </c>
      <c r="F465" s="11">
        <f>B465-4000000</f>
        <v>292670.33755199984</v>
      </c>
      <c r="J465" s="15">
        <f>('[1]Inline'!H452-'[1]Inline'!H451)/2+'[1]Inline'!H451</f>
        <v>690045.8975</v>
      </c>
      <c r="K465" s="15">
        <f>('[1]Inline'!I452-'[1]Inline'!I451)/2+'[1]Inline'!I451</f>
        <v>4292672.7550495</v>
      </c>
      <c r="L465" s="11"/>
      <c r="M465" s="11">
        <f>('[1]Inline'!J452-'[1]Inline'!J451)/2+'[1]Inline'!J451</f>
        <v>2018.0842499999999</v>
      </c>
      <c r="N465" s="11">
        <v>549.5</v>
      </c>
      <c r="O465" s="15">
        <f>J465-600000</f>
        <v>90045.89749999996</v>
      </c>
      <c r="P465" s="12">
        <f>K465-4000000</f>
        <v>292672.7550494997</v>
      </c>
      <c r="Q465" s="19"/>
      <c r="R465" s="19"/>
    </row>
    <row r="466" spans="1:18" ht="12.75">
      <c r="A466" s="11">
        <f>'[1]Inline'!B115</f>
        <v>690046.706</v>
      </c>
      <c r="B466" s="11">
        <f>'[1]Inline'!C115</f>
        <v>4292669.370553</v>
      </c>
      <c r="C466" s="11">
        <f>'[1]Inline'!E115</f>
        <v>2018.317</v>
      </c>
      <c r="D466" s="11">
        <v>553</v>
      </c>
      <c r="E466" s="11">
        <f>A466-600000</f>
        <v>90046.706</v>
      </c>
      <c r="F466" s="11">
        <f>B466-4000000</f>
        <v>292669.3705529999</v>
      </c>
      <c r="J466" s="15">
        <f>('[1]Inline'!H453-'[1]Inline'!H452)/2+'[1]Inline'!H452</f>
        <v>690046.1285</v>
      </c>
      <c r="K466" s="15">
        <f>('[1]Inline'!I453-'[1]Inline'!I452)/2+'[1]Inline'!I452</f>
        <v>4292671.7880505</v>
      </c>
      <c r="L466" s="11"/>
      <c r="M466" s="11">
        <f>('[1]Inline'!J453-'[1]Inline'!J452)/2+'[1]Inline'!J452</f>
        <v>2018.1507499999998</v>
      </c>
      <c r="N466" s="11">
        <v>550.5</v>
      </c>
      <c r="O466" s="15">
        <f>J466-600000</f>
        <v>90046.12849999999</v>
      </c>
      <c r="P466" s="12">
        <f>K466-4000000</f>
        <v>292671.78805049974</v>
      </c>
      <c r="Q466" s="19"/>
      <c r="R466" s="19"/>
    </row>
    <row r="467" spans="1:18" ht="12.75">
      <c r="A467" s="11">
        <f>('[1]Inline'!$B$116-'[1]Inline'!$B$115)/4+'[1]Inline'!$B$115</f>
        <v>690046.94425</v>
      </c>
      <c r="B467" s="11">
        <f>('[1]Inline'!$C$116-'[1]Inline'!$C$115)/4+'[1]Inline'!$C$115</f>
        <v>4292668.435304</v>
      </c>
      <c r="C467" s="11">
        <f>('[1]Inline'!$E$116-'[1]Inline'!$E$115)/4+'[1]Inline'!$E$115</f>
        <v>2018.37225</v>
      </c>
      <c r="D467" s="11">
        <v>554</v>
      </c>
      <c r="E467" s="11">
        <f>A467-600000</f>
        <v>90046.94424999994</v>
      </c>
      <c r="F467" s="11">
        <f>B467-4000000</f>
        <v>292668.43530400004</v>
      </c>
      <c r="J467" s="15">
        <f>('[1]Inline'!H454-'[1]Inline'!H453)/2+'[1]Inline'!H453</f>
        <v>690046.3595</v>
      </c>
      <c r="K467" s="15">
        <f>('[1]Inline'!I454-'[1]Inline'!I453)/2+'[1]Inline'!I453</f>
        <v>4292670.8210515</v>
      </c>
      <c r="L467" s="11"/>
      <c r="M467" s="11">
        <f>('[1]Inline'!J454-'[1]Inline'!J453)/2+'[1]Inline'!J453</f>
        <v>2018.2172500000001</v>
      </c>
      <c r="N467" s="11">
        <v>551.5</v>
      </c>
      <c r="O467" s="15">
        <f>J467-600000</f>
        <v>90046.35950000002</v>
      </c>
      <c r="P467" s="12">
        <f>K467-4000000</f>
        <v>292670.8210514998</v>
      </c>
      <c r="Q467" s="19"/>
      <c r="R467" s="19"/>
    </row>
    <row r="468" spans="1:18" ht="12.75">
      <c r="A468" s="12">
        <f>((1/2)*('[1]Inline'!$B$116-'[1]Inline'!$B$115))+'[1]Inline'!$B$115</f>
        <v>690047.1825</v>
      </c>
      <c r="B468" s="11">
        <f>((1/2)*('[1]Inline'!$C$116-'[1]Inline'!$C$115))+'[1]Inline'!$C$115</f>
        <v>4292667.500055</v>
      </c>
      <c r="C468" s="11">
        <f>((1/2)*('[1]Inline'!$E$116-'[1]Inline'!$E$115))+'[1]Inline'!$E$115</f>
        <v>2018.4275</v>
      </c>
      <c r="D468" s="11">
        <v>555</v>
      </c>
      <c r="E468" s="11">
        <f>A468-600000</f>
        <v>90047.1825</v>
      </c>
      <c r="F468" s="11">
        <f>B468-4000000</f>
        <v>292667.5000550002</v>
      </c>
      <c r="J468" s="11">
        <f>'[3]Sheet1'!B92</f>
        <v>690046.10420511</v>
      </c>
      <c r="K468" s="11">
        <f>'[3]Sheet1'!A92</f>
        <v>4292669.737836163</v>
      </c>
      <c r="L468" s="11"/>
      <c r="M468" s="11">
        <f>('[1]Inline'!J455-'[1]Inline'!J454)/2+'[1]Inline'!J454</f>
        <v>2018.28375</v>
      </c>
      <c r="N468" s="11">
        <v>552.5</v>
      </c>
      <c r="O468" s="15">
        <f>J468-600000</f>
        <v>90046.10420511</v>
      </c>
      <c r="P468" s="12">
        <f>K468-4000000</f>
        <v>292669.73783616256</v>
      </c>
      <c r="Q468" s="19"/>
      <c r="R468" s="19"/>
    </row>
    <row r="469" spans="1:18" ht="12.75">
      <c r="A469" s="11">
        <f>(('[1]Inline'!$B$116-'[1]Inline'!$B$115)*(3/4))+'[1]Inline'!$B$115</f>
        <v>690047.42075</v>
      </c>
      <c r="B469" s="11">
        <f>(('[1]Inline'!$C$116-'[1]Inline'!$C$115)*(3/4))+'[1]Inline'!$C$115</f>
        <v>4292666.564805999</v>
      </c>
      <c r="C469" s="11">
        <f>(('[1]Inline'!$E$116-'[1]Inline'!$E$115)*(3/4))+'[1]Inline'!$E$115</f>
        <v>2018.4827500000001</v>
      </c>
      <c r="D469" s="11">
        <v>556</v>
      </c>
      <c r="E469" s="11">
        <f>A469-600000</f>
        <v>90047.42075000005</v>
      </c>
      <c r="F469" s="11">
        <f>B469-4000000</f>
        <v>292666.5648059994</v>
      </c>
      <c r="J469" s="15">
        <f>('[1]Inline'!H456-'[1]Inline'!H455)/2+'[1]Inline'!H455</f>
        <v>690046.825125</v>
      </c>
      <c r="K469" s="15">
        <f>('[1]Inline'!I456-'[1]Inline'!I455)/2+'[1]Inline'!I455</f>
        <v>4292668.9029284995</v>
      </c>
      <c r="L469" s="11"/>
      <c r="M469" s="11">
        <f>('[1]Inline'!J456-'[1]Inline'!J455)/2+'[1]Inline'!J455</f>
        <v>2018.344625</v>
      </c>
      <c r="N469" s="11">
        <v>553.5</v>
      </c>
      <c r="O469" s="15">
        <f>J469-600000</f>
        <v>90046.82512499997</v>
      </c>
      <c r="P469" s="12">
        <f>K469-4000000</f>
        <v>292668.9029284995</v>
      </c>
      <c r="Q469" s="19"/>
      <c r="R469" s="19"/>
    </row>
    <row r="470" spans="1:18" ht="12.75">
      <c r="A470" s="11">
        <f>'[1]Inline'!B116</f>
        <v>690047.659</v>
      </c>
      <c r="B470" s="11">
        <f>'[1]Inline'!C116</f>
        <v>4292665.629557</v>
      </c>
      <c r="C470" s="11">
        <f>'[1]Inline'!E116</f>
        <v>2018.538</v>
      </c>
      <c r="D470" s="11">
        <v>557</v>
      </c>
      <c r="E470" s="11">
        <f>A470-600000</f>
        <v>90047.65899999999</v>
      </c>
      <c r="F470" s="11">
        <f>B470-4000000</f>
        <v>292665.62955699954</v>
      </c>
      <c r="J470" s="15">
        <f>('[1]Inline'!H457-'[1]Inline'!H456)/2+'[1]Inline'!H456</f>
        <v>690047.0633749999</v>
      </c>
      <c r="K470" s="15">
        <f>('[1]Inline'!I457-'[1]Inline'!I456)/2+'[1]Inline'!I456</f>
        <v>4292667.967679501</v>
      </c>
      <c r="L470" s="11"/>
      <c r="M470" s="11">
        <f>('[1]Inline'!J457-'[1]Inline'!J456)/2+'[1]Inline'!J456</f>
        <v>2018.399875</v>
      </c>
      <c r="N470" s="11">
        <v>554.5</v>
      </c>
      <c r="O470" s="15">
        <f>J470-600000</f>
        <v>90047.06337499991</v>
      </c>
      <c r="P470" s="12">
        <f>K470-4000000</f>
        <v>292667.9676795006</v>
      </c>
      <c r="Q470" s="19"/>
      <c r="R470" s="19"/>
    </row>
    <row r="471" spans="1:18" ht="12.75">
      <c r="A471" s="11">
        <f>('[1]Inline'!$B$117-'[1]Inline'!$B$116)/4+'[1]Inline'!$B$116</f>
        <v>690047.92775</v>
      </c>
      <c r="B471" s="11">
        <f>('[1]Inline'!$C$117-'[1]Inline'!$C$116)/4+'[1]Inline'!$C$116</f>
        <v>4292664.653808</v>
      </c>
      <c r="C471" s="11">
        <f>('[1]Inline'!$E$117-'[1]Inline'!$E$116)/4+'[1]Inline'!$E$116</f>
        <v>2018.56625</v>
      </c>
      <c r="D471" s="11">
        <v>558</v>
      </c>
      <c r="E471" s="11">
        <f>A471-600000</f>
        <v>90047.92775000003</v>
      </c>
      <c r="F471" s="11">
        <f>B471-4000000</f>
        <v>292664.65380799957</v>
      </c>
      <c r="J471" s="15">
        <f>('[1]Inline'!H458-'[1]Inline'!H457)/2+'[1]Inline'!H457</f>
        <v>690047.3016250001</v>
      </c>
      <c r="K471" s="15">
        <f>('[1]Inline'!I458-'[1]Inline'!I457)/2+'[1]Inline'!I457</f>
        <v>4292667.0324305</v>
      </c>
      <c r="L471" s="11"/>
      <c r="M471" s="11">
        <f>('[1]Inline'!J458-'[1]Inline'!J457)/2+'[1]Inline'!J457</f>
        <v>2018.455125</v>
      </c>
      <c r="N471" s="11">
        <v>555.5</v>
      </c>
      <c r="O471" s="15">
        <f>J471-600000</f>
        <v>90047.30162500008</v>
      </c>
      <c r="P471" s="12">
        <f>K471-4000000</f>
        <v>292667.0324304998</v>
      </c>
      <c r="Q471" s="19"/>
      <c r="R471" s="19"/>
    </row>
    <row r="472" spans="1:18" ht="12.75">
      <c r="A472" s="12">
        <f>((1/2)*('[1]Inline'!$B$117-'[1]Inline'!$B$116))+'[1]Inline'!$B$116</f>
        <v>690048.1965000001</v>
      </c>
      <c r="B472" s="11">
        <f>((1/2)*('[1]Inline'!$C$117-'[1]Inline'!$C$116))+'[1]Inline'!$C$116</f>
        <v>4292663.678059</v>
      </c>
      <c r="C472" s="11">
        <f>((1/2)*('[1]Inline'!$E$117-'[1]Inline'!$E$116))+'[1]Inline'!$E$116</f>
        <v>2018.5945000000002</v>
      </c>
      <c r="D472" s="11">
        <v>559</v>
      </c>
      <c r="E472" s="11">
        <f>A472-600000</f>
        <v>90048.19650000008</v>
      </c>
      <c r="F472" s="11">
        <f>B472-4000000</f>
        <v>292663.6780589996</v>
      </c>
      <c r="J472" s="15">
        <f>('[1]Inline'!H459-'[1]Inline'!H458)/2+'[1]Inline'!H458</f>
        <v>690047.539875</v>
      </c>
      <c r="K472" s="15">
        <f>('[1]Inline'!I459-'[1]Inline'!I458)/2+'[1]Inline'!I458</f>
        <v>4292666.097181499</v>
      </c>
      <c r="L472" s="11"/>
      <c r="M472" s="11">
        <f>('[1]Inline'!J459-'[1]Inline'!J458)/2+'[1]Inline'!J458</f>
        <v>2018.510375</v>
      </c>
      <c r="N472" s="11">
        <v>556.5</v>
      </c>
      <c r="O472" s="15">
        <f>J472-600000</f>
        <v>90047.53987500002</v>
      </c>
      <c r="P472" s="12">
        <f>K472-4000000</f>
        <v>292666.097181499</v>
      </c>
      <c r="Q472" s="19"/>
      <c r="R472" s="19"/>
    </row>
    <row r="473" spans="1:18" ht="12.75">
      <c r="A473" s="11">
        <f>(('[1]Inline'!$B$117-'[1]Inline'!$B$116)*(3/4))+'[1]Inline'!$B$116</f>
        <v>690048.46525</v>
      </c>
      <c r="B473" s="11">
        <f>(('[1]Inline'!$C$117-'[1]Inline'!$C$116)*(3/4))+'[1]Inline'!$C$116</f>
        <v>4292662.70231</v>
      </c>
      <c r="C473" s="11">
        <f>(('[1]Inline'!$E$117-'[1]Inline'!$E$116)*(3/4))+'[1]Inline'!$E$116</f>
        <v>2018.62275</v>
      </c>
      <c r="D473" s="11">
        <v>560</v>
      </c>
      <c r="E473" s="11">
        <f>A473-600000</f>
        <v>90048.46525000001</v>
      </c>
      <c r="F473" s="11">
        <f>B473-4000000</f>
        <v>292662.7023099996</v>
      </c>
      <c r="J473" s="15">
        <f>('[1]Inline'!H460-'[1]Inline'!H459)/2+'[1]Inline'!H459</f>
        <v>690047.793375</v>
      </c>
      <c r="K473" s="15">
        <f>('[1]Inline'!I460-'[1]Inline'!I459)/2+'[1]Inline'!I459</f>
        <v>4292665.1416825</v>
      </c>
      <c r="L473" s="11"/>
      <c r="M473" s="11">
        <f>('[1]Inline'!J460-'[1]Inline'!J459)/2+'[1]Inline'!J459</f>
        <v>2018.5521250000002</v>
      </c>
      <c r="N473" s="11">
        <v>557.5</v>
      </c>
      <c r="O473" s="15">
        <f>J473-600000</f>
        <v>90047.79337500001</v>
      </c>
      <c r="P473" s="12">
        <f>K473-4000000</f>
        <v>292665.1416825</v>
      </c>
      <c r="Q473" s="19"/>
      <c r="R473" s="19"/>
    </row>
    <row r="474" spans="1:18" ht="12.75">
      <c r="A474" s="11">
        <f>'[1]Inline'!B117</f>
        <v>690048.734</v>
      </c>
      <c r="B474" s="11">
        <f>'[1]Inline'!C117</f>
        <v>4292661.726561</v>
      </c>
      <c r="C474" s="11">
        <f>'[1]Inline'!E117</f>
        <v>2018.651</v>
      </c>
      <c r="D474" s="11">
        <v>561</v>
      </c>
      <c r="E474" s="11">
        <f>A474-600000</f>
        <v>90048.73400000005</v>
      </c>
      <c r="F474" s="11">
        <f>B474-4000000</f>
        <v>292661.72656099964</v>
      </c>
      <c r="J474" s="15">
        <f>('[1]Inline'!H461-'[1]Inline'!H460)/2+'[1]Inline'!H460</f>
        <v>690048.062125</v>
      </c>
      <c r="K474" s="15">
        <f>('[1]Inline'!I461-'[1]Inline'!I460)/2+'[1]Inline'!I460</f>
        <v>4292664.165933499</v>
      </c>
      <c r="L474" s="11"/>
      <c r="M474" s="11">
        <f>('[1]Inline'!J461-'[1]Inline'!J460)/2+'[1]Inline'!J460</f>
        <v>2018.580375</v>
      </c>
      <c r="N474" s="11">
        <v>558.5</v>
      </c>
      <c r="O474" s="15">
        <f>J474-600000</f>
        <v>90048.06212500005</v>
      </c>
      <c r="P474" s="12">
        <f>K474-4000000</f>
        <v>292664.1659334991</v>
      </c>
      <c r="Q474" s="19"/>
      <c r="R474" s="19"/>
    </row>
    <row r="475" spans="1:18" ht="12.75">
      <c r="A475" s="11">
        <f>('[1]Inline'!$B$118-'[1]Inline'!$B$117)/4+'[1]Inline'!$B$117</f>
        <v>690048.9655</v>
      </c>
      <c r="B475" s="11">
        <f>('[1]Inline'!$C$118-'[1]Inline'!$C$117)/4+'[1]Inline'!$C$117</f>
        <v>4292660.770562</v>
      </c>
      <c r="C475" s="11">
        <f>('[1]Inline'!$E$118-'[1]Inline'!$E$117)/4+'[1]Inline'!$E$117</f>
        <v>2018.6792500000001</v>
      </c>
      <c r="D475" s="11">
        <v>562</v>
      </c>
      <c r="E475" s="11">
        <f>A475-600000</f>
        <v>90048.96550000005</v>
      </c>
      <c r="F475" s="11">
        <f>B475-4000000</f>
        <v>292660.77056199964</v>
      </c>
      <c r="J475" s="15">
        <f>('[1]Inline'!H462-'[1]Inline'!H461)/2+'[1]Inline'!H461</f>
        <v>690048.330875</v>
      </c>
      <c r="K475" s="15">
        <f>('[1]Inline'!I462-'[1]Inline'!I461)/2+'[1]Inline'!I461</f>
        <v>4292663.1901845</v>
      </c>
      <c r="L475" s="11"/>
      <c r="M475" s="11">
        <f>('[1]Inline'!J462-'[1]Inline'!J461)/2+'[1]Inline'!J461</f>
        <v>2018.608625</v>
      </c>
      <c r="N475" s="11">
        <v>559.5</v>
      </c>
      <c r="O475" s="15">
        <f>J475-600000</f>
        <v>90048.33087499999</v>
      </c>
      <c r="P475" s="12">
        <f>K475-4000000</f>
        <v>292663.19018450007</v>
      </c>
      <c r="Q475" s="19"/>
      <c r="R475" s="19"/>
    </row>
    <row r="476" spans="1:18" ht="12.75">
      <c r="A476" s="12">
        <f>((1/2)*('[1]Inline'!$B$118-'[1]Inline'!$B$117))+'[1]Inline'!$B$117</f>
        <v>690049.197</v>
      </c>
      <c r="B476" s="11">
        <f>((1/2)*('[1]Inline'!$C$118-'[1]Inline'!$C$117))+'[1]Inline'!$C$117</f>
        <v>4292659.814563</v>
      </c>
      <c r="C476" s="11">
        <f>((1/2)*('[1]Inline'!$E$118-'[1]Inline'!$E$117))+'[1]Inline'!$E$117</f>
        <v>2018.7075</v>
      </c>
      <c r="D476" s="11">
        <v>563</v>
      </c>
      <c r="E476" s="11">
        <f>A476-600000</f>
        <v>90049.19700000004</v>
      </c>
      <c r="F476" s="11">
        <f>B476-4000000</f>
        <v>292659.81456299964</v>
      </c>
      <c r="J476" s="15">
        <f>('[1]Inline'!H463-'[1]Inline'!H462)/2+'[1]Inline'!H462</f>
        <v>690048.599625</v>
      </c>
      <c r="K476" s="15">
        <f>('[1]Inline'!I463-'[1]Inline'!I462)/2+'[1]Inline'!I462</f>
        <v>4292662.214435499</v>
      </c>
      <c r="L476" s="11"/>
      <c r="M476" s="11">
        <f>('[1]Inline'!J463-'[1]Inline'!J462)/2+'[1]Inline'!J462</f>
        <v>2018.6368750000001</v>
      </c>
      <c r="N476" s="11">
        <v>560.5</v>
      </c>
      <c r="O476" s="15">
        <f>J476-600000</f>
        <v>90048.59962500003</v>
      </c>
      <c r="P476" s="12">
        <f>K476-4000000</f>
        <v>292662.21443549916</v>
      </c>
      <c r="Q476" s="19"/>
      <c r="R476" s="19"/>
    </row>
    <row r="477" spans="1:18" ht="12.75">
      <c r="A477" s="11">
        <f>(('[1]Inline'!$B$118-'[1]Inline'!$B$117)*(3/4))+'[1]Inline'!$B$117</f>
        <v>690049.4285</v>
      </c>
      <c r="B477" s="11">
        <f>(('[1]Inline'!$C$118-'[1]Inline'!$C$117)*(3/4))+'[1]Inline'!$C$117</f>
        <v>4292658.858564</v>
      </c>
      <c r="C477" s="11">
        <f>(('[1]Inline'!$E$118-'[1]Inline'!$E$117)*(3/4))+'[1]Inline'!$E$117</f>
        <v>2018.7357499999998</v>
      </c>
      <c r="D477" s="11">
        <v>564</v>
      </c>
      <c r="E477" s="11">
        <f>A477-600000</f>
        <v>90049.42850000004</v>
      </c>
      <c r="F477" s="11">
        <f>B477-4000000</f>
        <v>292658.85856399965</v>
      </c>
      <c r="J477" s="15">
        <f>('[1]Inline'!H464-'[1]Inline'!H463)/2+'[1]Inline'!H463</f>
        <v>690048.84975</v>
      </c>
      <c r="K477" s="15">
        <f>('[1]Inline'!I464-'[1]Inline'!I463)/2+'[1]Inline'!I463</f>
        <v>4292661.2485615</v>
      </c>
      <c r="L477" s="11"/>
      <c r="M477" s="11">
        <f>('[1]Inline'!J464-'[1]Inline'!J463)/2+'[1]Inline'!J463</f>
        <v>2018.665125</v>
      </c>
      <c r="N477" s="11">
        <v>561.5</v>
      </c>
      <c r="O477" s="15">
        <f>J477-600000</f>
        <v>90048.84975000005</v>
      </c>
      <c r="P477" s="12">
        <f>K477-4000000</f>
        <v>292661.24856149964</v>
      </c>
      <c r="Q477" s="19"/>
      <c r="R477" s="19"/>
    </row>
    <row r="478" spans="1:18" ht="12.75">
      <c r="A478" s="11">
        <f>'[1]Inline'!B118</f>
        <v>690049.66</v>
      </c>
      <c r="B478" s="11">
        <f>'[1]Inline'!C118</f>
        <v>4292657.902565</v>
      </c>
      <c r="C478" s="11">
        <f>'[1]Inline'!E118</f>
        <v>2018.764</v>
      </c>
      <c r="D478" s="11">
        <v>565</v>
      </c>
      <c r="E478" s="11">
        <f>A478-600000</f>
        <v>90049.66000000003</v>
      </c>
      <c r="F478" s="11">
        <f>B478-4000000</f>
        <v>292657.90256499965</v>
      </c>
      <c r="J478" s="15">
        <f>('[1]Inline'!H465-'[1]Inline'!H464)/2+'[1]Inline'!H464</f>
        <v>690049.08125</v>
      </c>
      <c r="K478" s="15">
        <f>('[1]Inline'!I465-'[1]Inline'!I464)/2+'[1]Inline'!I464</f>
        <v>4292660.2925625</v>
      </c>
      <c r="L478" s="11"/>
      <c r="M478" s="11">
        <f>('[1]Inline'!J465-'[1]Inline'!J464)/2+'[1]Inline'!J464</f>
        <v>2018.693375</v>
      </c>
      <c r="N478" s="11">
        <v>562.5</v>
      </c>
      <c r="O478" s="15">
        <f>J478-600000</f>
        <v>90049.08125000005</v>
      </c>
      <c r="P478" s="12">
        <f>K478-4000000</f>
        <v>292660.29256249964</v>
      </c>
      <c r="Q478" s="19"/>
      <c r="R478" s="19"/>
    </row>
    <row r="479" spans="1:18" ht="12.75">
      <c r="A479" s="11">
        <f>('[1]Inline'!$B$119-'[1]Inline'!$B$118)/4+'[1]Inline'!$B$118</f>
        <v>690049.9167500001</v>
      </c>
      <c r="B479" s="11">
        <f>('[1]Inline'!$C$119-'[1]Inline'!$C$118)/4+'[1]Inline'!$C$118</f>
        <v>4292656.959566</v>
      </c>
      <c r="C479" s="11">
        <f>('[1]Inline'!$E$119-'[1]Inline'!$E$118)/4+'[1]Inline'!$E$118</f>
        <v>2018.8155</v>
      </c>
      <c r="D479" s="11">
        <v>566</v>
      </c>
      <c r="E479" s="11">
        <f>A479-600000</f>
        <v>90049.91675000009</v>
      </c>
      <c r="F479" s="11">
        <f>B479-4000000</f>
        <v>292656.9595659999</v>
      </c>
      <c r="J479" s="15">
        <f>('[1]Inline'!H466-'[1]Inline'!H465)/2+'[1]Inline'!H465</f>
        <v>690049.31275</v>
      </c>
      <c r="K479" s="15">
        <f>('[1]Inline'!I466-'[1]Inline'!I465)/2+'[1]Inline'!I465</f>
        <v>4292659.3365635</v>
      </c>
      <c r="L479" s="11"/>
      <c r="M479" s="11">
        <f>('[1]Inline'!J466-'[1]Inline'!J465)/2+'[1]Inline'!J465</f>
        <v>2018.721625</v>
      </c>
      <c r="N479" s="11">
        <v>563.5</v>
      </c>
      <c r="O479" s="15">
        <f>J479-600000</f>
        <v>90049.31275000004</v>
      </c>
      <c r="P479" s="12">
        <f>K479-4000000</f>
        <v>292659.33656349964</v>
      </c>
      <c r="Q479" s="19"/>
      <c r="R479" s="19"/>
    </row>
    <row r="480" spans="1:18" ht="12.75">
      <c r="A480" s="12">
        <f>((1/2)*('[1]Inline'!$B$119-'[1]Inline'!$B$118))+'[1]Inline'!$B$118</f>
        <v>690050.1735</v>
      </c>
      <c r="B480" s="11">
        <f>((1/2)*('[1]Inline'!$C$119-'[1]Inline'!$C$118))+'[1]Inline'!$C$118</f>
        <v>4292656.016566999</v>
      </c>
      <c r="C480" s="11">
        <f>((1/2)*('[1]Inline'!$E$119-'[1]Inline'!$E$118))+'[1]Inline'!$E$118</f>
        <v>2018.867</v>
      </c>
      <c r="D480" s="11">
        <v>567</v>
      </c>
      <c r="E480" s="11">
        <f>A480-600000</f>
        <v>90050.17350000003</v>
      </c>
      <c r="F480" s="11">
        <f>B480-4000000</f>
        <v>292656.01656699926</v>
      </c>
      <c r="J480" s="15">
        <f>('[1]Inline'!H467-'[1]Inline'!H466)/2+'[1]Inline'!H466</f>
        <v>690049.54425</v>
      </c>
      <c r="K480" s="15">
        <f>('[1]Inline'!I467-'[1]Inline'!I466)/2+'[1]Inline'!I466</f>
        <v>4292658.3805645</v>
      </c>
      <c r="L480" s="11"/>
      <c r="M480" s="11">
        <f>('[1]Inline'!J467-'[1]Inline'!J466)/2+'[1]Inline'!J466</f>
        <v>2018.749875</v>
      </c>
      <c r="N480" s="11">
        <v>564.5</v>
      </c>
      <c r="O480" s="15">
        <f>J480-600000</f>
        <v>90049.54425000004</v>
      </c>
      <c r="P480" s="12">
        <f>K480-4000000</f>
        <v>292658.38056449965</v>
      </c>
      <c r="Q480" s="19"/>
      <c r="R480" s="19"/>
    </row>
    <row r="481" spans="1:18" ht="12.75">
      <c r="A481" s="11">
        <f>(('[1]Inline'!$B$119-'[1]Inline'!$B$118)*(3/4))+'[1]Inline'!$B$118</f>
        <v>690050.43025</v>
      </c>
      <c r="B481" s="11">
        <f>(('[1]Inline'!$C$119-'[1]Inline'!$C$118)*(3/4))+'[1]Inline'!$C$118</f>
        <v>4292655.0735679995</v>
      </c>
      <c r="C481" s="11">
        <f>(('[1]Inline'!$E$119-'[1]Inline'!$E$118)*(3/4))+'[1]Inline'!$E$118</f>
        <v>2018.9185</v>
      </c>
      <c r="D481" s="11">
        <v>568</v>
      </c>
      <c r="E481" s="11">
        <f>A481-600000</f>
        <v>90050.43024999998</v>
      </c>
      <c r="F481" s="11">
        <f>B481-4000000</f>
        <v>292655.0735679995</v>
      </c>
      <c r="J481" s="15">
        <f>('[1]Inline'!H468-'[1]Inline'!H467)/2+'[1]Inline'!H467</f>
        <v>690049.788375</v>
      </c>
      <c r="K481" s="15">
        <f>('[1]Inline'!I468-'[1]Inline'!I467)/2+'[1]Inline'!I467</f>
        <v>4292657.4310655</v>
      </c>
      <c r="L481" s="11"/>
      <c r="M481" s="11">
        <f>('[1]Inline'!J468-'[1]Inline'!J467)/2+'[1]Inline'!J467</f>
        <v>2018.78975</v>
      </c>
      <c r="N481" s="11">
        <v>565.5</v>
      </c>
      <c r="O481" s="15">
        <f>J481-600000</f>
        <v>90049.788375</v>
      </c>
      <c r="P481" s="12">
        <f>K481-4000000</f>
        <v>292657.4310654998</v>
      </c>
      <c r="Q481" s="19"/>
      <c r="R481" s="19"/>
    </row>
    <row r="482" spans="1:18" ht="12.75">
      <c r="A482" s="11">
        <f>'[1]Inline'!B119</f>
        <v>690050.687</v>
      </c>
      <c r="B482" s="11">
        <f>'[1]Inline'!C119</f>
        <v>4292654.130569</v>
      </c>
      <c r="C482" s="11">
        <f>'[1]Inline'!E119</f>
        <v>2018.97</v>
      </c>
      <c r="D482" s="11">
        <v>569</v>
      </c>
      <c r="E482" s="11">
        <f>A482-600000</f>
        <v>90050.68700000003</v>
      </c>
      <c r="F482" s="11">
        <f>B482-4000000</f>
        <v>292654.1305689998</v>
      </c>
      <c r="J482" s="15">
        <f>('[1]Inline'!H469-'[1]Inline'!H468)/2+'[1]Inline'!H468</f>
        <v>690050.0451250001</v>
      </c>
      <c r="K482" s="15">
        <f>('[1]Inline'!I469-'[1]Inline'!I468)/2+'[1]Inline'!I468</f>
        <v>4292656.4880665</v>
      </c>
      <c r="L482" s="11"/>
      <c r="M482" s="11">
        <f>('[1]Inline'!J469-'[1]Inline'!J468)/2+'[1]Inline'!J468</f>
        <v>2018.84125</v>
      </c>
      <c r="N482" s="11">
        <v>566.5</v>
      </c>
      <c r="O482" s="15">
        <f>J482-600000</f>
        <v>90050.04512500006</v>
      </c>
      <c r="P482" s="12">
        <f>K482-4000000</f>
        <v>292656.48806650005</v>
      </c>
      <c r="Q482" s="19"/>
      <c r="R482" s="19"/>
    </row>
    <row r="483" spans="1:18" ht="12.75">
      <c r="A483" s="11">
        <f>('[1]Inline'!$B$120-'[1]Inline'!$B$119)/4+'[1]Inline'!$B$119</f>
        <v>690050.893</v>
      </c>
      <c r="B483" s="11">
        <f>('[1]Inline'!$C$120-'[1]Inline'!$C$119)/4+'[1]Inline'!$C$119</f>
        <v>4292653.12457</v>
      </c>
      <c r="C483" s="11">
        <f>('[1]Inline'!$E$120-'[1]Inline'!$E$119)/4+'[1]Inline'!$E$119</f>
        <v>2018.9985000000001</v>
      </c>
      <c r="D483" s="11">
        <v>570</v>
      </c>
      <c r="E483" s="11">
        <f>A483-600000</f>
        <v>90050.89300000004</v>
      </c>
      <c r="F483" s="11">
        <f>B483-4000000</f>
        <v>292653.12457</v>
      </c>
      <c r="J483" s="15">
        <f>('[1]Inline'!H470-'[1]Inline'!H469)/2+'[1]Inline'!H469</f>
        <v>690050.301875</v>
      </c>
      <c r="K483" s="15">
        <f>('[1]Inline'!I470-'[1]Inline'!I469)/2+'[1]Inline'!I469</f>
        <v>4292655.545067499</v>
      </c>
      <c r="L483" s="11"/>
      <c r="M483" s="11">
        <f>('[1]Inline'!J470-'[1]Inline'!J469)/2+'[1]Inline'!J469</f>
        <v>2018.89275</v>
      </c>
      <c r="N483" s="11">
        <v>567.5</v>
      </c>
      <c r="O483" s="15">
        <f>J483-600000</f>
        <v>90050.301875</v>
      </c>
      <c r="P483" s="12">
        <f>K483-4000000</f>
        <v>292655.5450674994</v>
      </c>
      <c r="Q483" s="19"/>
      <c r="R483" s="19"/>
    </row>
    <row r="484" spans="1:18" ht="12.75">
      <c r="A484" s="12">
        <f>((1/2)*('[1]Inline'!$B$120-'[1]Inline'!$B$119))+'[1]Inline'!$B$119</f>
        <v>690051.099</v>
      </c>
      <c r="B484" s="11">
        <f>((1/2)*('[1]Inline'!$C$120-'[1]Inline'!$C$119))+'[1]Inline'!$C$119</f>
        <v>4292652.118571</v>
      </c>
      <c r="C484" s="11">
        <f>((1/2)*('[1]Inline'!$E$120-'[1]Inline'!$E$119))+'[1]Inline'!$E$119</f>
        <v>2019.027</v>
      </c>
      <c r="D484" s="11">
        <v>571</v>
      </c>
      <c r="E484" s="11">
        <f>A484-600000</f>
        <v>90051.09900000005</v>
      </c>
      <c r="F484" s="11">
        <f>B484-4000000</f>
        <v>292652.1185710002</v>
      </c>
      <c r="J484" s="15">
        <f>('[1]Inline'!H471-'[1]Inline'!H470)/2+'[1]Inline'!H470</f>
        <v>690050.5586250001</v>
      </c>
      <c r="K484" s="15">
        <f>('[1]Inline'!I471-'[1]Inline'!I470)/2+'[1]Inline'!I470</f>
        <v>4292654.6020685</v>
      </c>
      <c r="L484" s="11"/>
      <c r="M484" s="11">
        <f>('[1]Inline'!J471-'[1]Inline'!J470)/2+'[1]Inline'!J470</f>
        <v>2018.94425</v>
      </c>
      <c r="N484" s="11">
        <v>568.5</v>
      </c>
      <c r="O484" s="15">
        <f>J484-600000</f>
        <v>90050.55862500006</v>
      </c>
      <c r="P484" s="12">
        <f>K484-4000000</f>
        <v>292654.60206849966</v>
      </c>
      <c r="Q484" s="19"/>
      <c r="R484" s="19"/>
    </row>
    <row r="485" spans="1:18" ht="12.75">
      <c r="A485" s="11">
        <f>(('[1]Inline'!$B$120-'[1]Inline'!$B$119)*(3/4))+'[1]Inline'!$B$119</f>
        <v>690051.305</v>
      </c>
      <c r="B485" s="11">
        <f>(('[1]Inline'!$C$120-'[1]Inline'!$C$119)*(3/4))+'[1]Inline'!$C$119</f>
        <v>4292651.112571999</v>
      </c>
      <c r="C485" s="11">
        <f>(('[1]Inline'!$E$120-'[1]Inline'!$E$119)*(3/4))+'[1]Inline'!$E$119</f>
        <v>2019.0555</v>
      </c>
      <c r="D485" s="11">
        <v>572</v>
      </c>
      <c r="E485" s="11">
        <f>A485-600000</f>
        <v>90051.30500000005</v>
      </c>
      <c r="F485" s="11">
        <f>B485-4000000</f>
        <v>292651.11257199943</v>
      </c>
      <c r="J485" s="15">
        <f>('[1]Inline'!H472-'[1]Inline'!H471)/2+'[1]Inline'!H471</f>
        <v>690050.79</v>
      </c>
      <c r="K485" s="15">
        <f>('[1]Inline'!I472-'[1]Inline'!I471)/2+'[1]Inline'!I471</f>
        <v>4292653.6275695</v>
      </c>
      <c r="L485" s="11"/>
      <c r="M485" s="11">
        <f>('[1]Inline'!J472-'[1]Inline'!J471)/2+'[1]Inline'!J471</f>
        <v>2018.98425</v>
      </c>
      <c r="N485" s="11">
        <v>569.5</v>
      </c>
      <c r="O485" s="15">
        <f>J485-600000</f>
        <v>90050.79000000004</v>
      </c>
      <c r="P485" s="12">
        <f>K485-4000000</f>
        <v>292653.62756950036</v>
      </c>
      <c r="Q485" s="19"/>
      <c r="R485" s="19"/>
    </row>
    <row r="486" spans="1:18" ht="12.75">
      <c r="A486" s="11">
        <f>'[1]Inline'!B120</f>
        <v>690051.511</v>
      </c>
      <c r="B486" s="11">
        <f>'[1]Inline'!C120</f>
        <v>4292650.106573</v>
      </c>
      <c r="C486" s="11">
        <f>'[1]Inline'!E120</f>
        <v>2019.084</v>
      </c>
      <c r="D486" s="11">
        <v>573</v>
      </c>
      <c r="E486" s="11">
        <f>A486-600000</f>
        <v>90051.51100000006</v>
      </c>
      <c r="F486" s="11">
        <f>B486-4000000</f>
        <v>292650.1065729996</v>
      </c>
      <c r="J486" s="15">
        <f>('[1]Inline'!H473-'[1]Inline'!H472)/2+'[1]Inline'!H472</f>
        <v>690050.996</v>
      </c>
      <c r="K486" s="15">
        <f>('[1]Inline'!I473-'[1]Inline'!I472)/2+'[1]Inline'!I472</f>
        <v>4292652.6215705</v>
      </c>
      <c r="L486" s="11"/>
      <c r="M486" s="11">
        <f>('[1]Inline'!J473-'[1]Inline'!J472)/2+'[1]Inline'!J472</f>
        <v>2019.01275</v>
      </c>
      <c r="N486" s="11">
        <v>570.5</v>
      </c>
      <c r="O486" s="15">
        <f>J486-600000</f>
        <v>90050.99600000004</v>
      </c>
      <c r="P486" s="12">
        <f>K486-4000000</f>
        <v>292652.6215704996</v>
      </c>
      <c r="Q486" s="19"/>
      <c r="R486" s="19"/>
    </row>
    <row r="487" spans="1:18" ht="12.75">
      <c r="A487" s="11">
        <f>('[1]Inline'!$B$121-'[1]Inline'!$B$120)/4+'[1]Inline'!$B$120</f>
        <v>690051.7262500001</v>
      </c>
      <c r="B487" s="11">
        <f>('[1]Inline'!$C$121-'[1]Inline'!$C$120)/4+'[1]Inline'!$C$120</f>
        <v>4292649.159824</v>
      </c>
      <c r="C487" s="11">
        <f>('[1]Inline'!$E$121-'[1]Inline'!$E$120)/4+'[1]Inline'!$E$120</f>
        <v>2019.11925</v>
      </c>
      <c r="D487" s="11">
        <v>574</v>
      </c>
      <c r="E487" s="11">
        <f>A487-600000</f>
        <v>90051.72625000007</v>
      </c>
      <c r="F487" s="11">
        <f>B487-4000000</f>
        <v>292649.15982399974</v>
      </c>
      <c r="J487" s="15">
        <f>('[1]Inline'!H474-'[1]Inline'!H473)/2+'[1]Inline'!H473</f>
        <v>690051.202</v>
      </c>
      <c r="K487" s="15">
        <f>('[1]Inline'!I474-'[1]Inline'!I473)/2+'[1]Inline'!I473</f>
        <v>4292651.6155715</v>
      </c>
      <c r="L487" s="11"/>
      <c r="M487" s="11">
        <f>('[1]Inline'!J474-'[1]Inline'!J473)/2+'[1]Inline'!J473</f>
        <v>2019.04125</v>
      </c>
      <c r="N487" s="11">
        <v>571.5</v>
      </c>
      <c r="O487" s="15">
        <f>J487-600000</f>
        <v>90051.20200000005</v>
      </c>
      <c r="P487" s="12">
        <f>K487-4000000</f>
        <v>292651.6155714998</v>
      </c>
      <c r="Q487" s="19"/>
      <c r="R487" s="19"/>
    </row>
    <row r="488" spans="1:18" ht="12.75">
      <c r="A488" s="12">
        <f>((1/2)*('[1]Inline'!$B$121-'[1]Inline'!$B$120))+'[1]Inline'!$B$120</f>
        <v>690051.9415</v>
      </c>
      <c r="B488" s="11">
        <f>((1/2)*('[1]Inline'!$C$121-'[1]Inline'!$C$120))+'[1]Inline'!$C$120</f>
        <v>4292648.213075</v>
      </c>
      <c r="C488" s="11">
        <f>((1/2)*('[1]Inline'!$E$121-'[1]Inline'!$E$120))+'[1]Inline'!$E$120</f>
        <v>2019.1545</v>
      </c>
      <c r="D488" s="11">
        <v>575</v>
      </c>
      <c r="E488" s="11">
        <f>A488-600000</f>
        <v>90051.94149999996</v>
      </c>
      <c r="F488" s="11">
        <f>B488-4000000</f>
        <v>292648.21307499986</v>
      </c>
      <c r="J488" s="15">
        <f>('[1]Inline'!H475-'[1]Inline'!H474)/2+'[1]Inline'!H474</f>
        <v>690051.408</v>
      </c>
      <c r="K488" s="15">
        <f>('[1]Inline'!I475-'[1]Inline'!I474)/2+'[1]Inline'!I474</f>
        <v>4292650.6095725</v>
      </c>
      <c r="L488" s="11"/>
      <c r="M488" s="11">
        <f>('[1]Inline'!J475-'[1]Inline'!J474)/2+'[1]Inline'!J474</f>
        <v>2019.06975</v>
      </c>
      <c r="N488" s="11">
        <v>572.5</v>
      </c>
      <c r="O488" s="15">
        <f>J488-600000</f>
        <v>90051.40800000005</v>
      </c>
      <c r="P488" s="12">
        <f>K488-4000000</f>
        <v>292650.6095725</v>
      </c>
      <c r="Q488" s="19"/>
      <c r="R488" s="19"/>
    </row>
    <row r="489" spans="1:18" ht="12.75">
      <c r="A489" s="11">
        <f>(('[1]Inline'!$B$121-'[1]Inline'!$B$120)*(3/4))+'[1]Inline'!$B$120</f>
        <v>690052.15675</v>
      </c>
      <c r="B489" s="11">
        <f>(('[1]Inline'!$C$121-'[1]Inline'!$C$120)*(3/4))+'[1]Inline'!$C$120</f>
        <v>4292647.266326</v>
      </c>
      <c r="C489" s="11">
        <f>(('[1]Inline'!$E$121-'[1]Inline'!$E$120)*(3/4))+'[1]Inline'!$E$120</f>
        <v>2019.18975</v>
      </c>
      <c r="D489" s="11">
        <v>576</v>
      </c>
      <c r="E489" s="11">
        <f>A489-600000</f>
        <v>90052.15674999997</v>
      </c>
      <c r="F489" s="11">
        <f>B489-4000000</f>
        <v>292647.266326</v>
      </c>
      <c r="J489" s="15">
        <f>('[1]Inline'!H476-'[1]Inline'!H475)/2+'[1]Inline'!H475</f>
        <v>690051.6186250001</v>
      </c>
      <c r="K489" s="15">
        <f>('[1]Inline'!I476-'[1]Inline'!I475)/2+'[1]Inline'!I475</f>
        <v>4292649.6331985</v>
      </c>
      <c r="L489" s="11"/>
      <c r="M489" s="11">
        <f>('[1]Inline'!J476-'[1]Inline'!J475)/2+'[1]Inline'!J475</f>
        <v>2019.101625</v>
      </c>
      <c r="N489" s="11">
        <v>573.5</v>
      </c>
      <c r="O489" s="15">
        <f>J489-600000</f>
        <v>90051.61862500012</v>
      </c>
      <c r="P489" s="12">
        <f>K489-4000000</f>
        <v>292649.6331984997</v>
      </c>
      <c r="Q489" s="19"/>
      <c r="R489" s="19"/>
    </row>
    <row r="490" spans="1:18" ht="12.75">
      <c r="A490" s="11">
        <f>'[1]Inline'!B121</f>
        <v>690052.372</v>
      </c>
      <c r="B490" s="11">
        <f>'[1]Inline'!C121</f>
        <v>4292646.319577</v>
      </c>
      <c r="C490" s="11">
        <f>'[1]Inline'!E121</f>
        <v>2019.225</v>
      </c>
      <c r="D490" s="11">
        <v>577</v>
      </c>
      <c r="E490" s="11">
        <f>A490-600000</f>
        <v>90052.37199999997</v>
      </c>
      <c r="F490" s="11">
        <f>B490-4000000</f>
        <v>292646.3195770001</v>
      </c>
      <c r="J490" s="15">
        <f>('[1]Inline'!H477-'[1]Inline'!H476)/2+'[1]Inline'!H476</f>
        <v>690051.833875</v>
      </c>
      <c r="K490" s="15">
        <f>('[1]Inline'!I477-'[1]Inline'!I476)/2+'[1]Inline'!I476</f>
        <v>4292648.6864495</v>
      </c>
      <c r="L490" s="11"/>
      <c r="M490" s="11">
        <f>('[1]Inline'!J477-'[1]Inline'!J476)/2+'[1]Inline'!J476</f>
        <v>2019.1368750000001</v>
      </c>
      <c r="N490" s="11">
        <v>574.5</v>
      </c>
      <c r="O490" s="15">
        <f>J490-600000</f>
        <v>90051.83387500001</v>
      </c>
      <c r="P490" s="12">
        <f>K490-4000000</f>
        <v>292648.6864494998</v>
      </c>
      <c r="Q490" s="19"/>
      <c r="R490" s="19"/>
    </row>
    <row r="491" spans="1:18" ht="12.75">
      <c r="A491" s="11">
        <f>(A492-A490)/2+A490</f>
        <v>690052.5685</v>
      </c>
      <c r="B491" s="11">
        <f>(B492-B490)/2+B490</f>
        <v>4292645.423578</v>
      </c>
      <c r="C491" s="11">
        <f>(C492-C490)/2+C490</f>
        <v>2019.37</v>
      </c>
      <c r="D491" s="11">
        <v>578</v>
      </c>
      <c r="E491" s="11">
        <f>A491-600000</f>
        <v>90052.56850000005</v>
      </c>
      <c r="F491" s="11">
        <f>B491-4000000</f>
        <v>292645.4235779997</v>
      </c>
      <c r="J491" s="15">
        <f>('[1]Inline'!H478-'[1]Inline'!H477)/2+'[1]Inline'!H477</f>
        <v>690052.0491249999</v>
      </c>
      <c r="K491" s="15">
        <f>('[1]Inline'!I478-'[1]Inline'!I477)/2+'[1]Inline'!I477</f>
        <v>4292647.7397005</v>
      </c>
      <c r="L491" s="11"/>
      <c r="M491" s="11">
        <f>('[1]Inline'!J478-'[1]Inline'!J477)/2+'[1]Inline'!J477</f>
        <v>2019.172125</v>
      </c>
      <c r="N491" s="11">
        <v>575.5</v>
      </c>
      <c r="O491" s="15">
        <f>J491-600000</f>
        <v>90052.0491249999</v>
      </c>
      <c r="P491" s="12">
        <f>K491-4000000</f>
        <v>292647.7397004999</v>
      </c>
      <c r="Q491" s="19"/>
      <c r="R491" s="19"/>
    </row>
    <row r="492" spans="1:18" ht="13.5" thickBot="1">
      <c r="A492" s="13">
        <f>'[1]Inline'!B122</f>
        <v>690052.765</v>
      </c>
      <c r="B492" s="13">
        <f>'[1]Inline'!C122</f>
        <v>4292644.527579</v>
      </c>
      <c r="C492" s="13">
        <f>'[1]Inline'!E122</f>
        <v>2019.515</v>
      </c>
      <c r="D492" s="13">
        <v>579</v>
      </c>
      <c r="E492" s="13">
        <f>A492-600000</f>
        <v>90052.76500000001</v>
      </c>
      <c r="F492" s="13">
        <f>B492-4000000</f>
        <v>292644.5275790002</v>
      </c>
      <c r="J492" s="15">
        <f>('[1]Inline'!H479-'[1]Inline'!H478)/2+'[1]Inline'!H478</f>
        <v>690052.264375</v>
      </c>
      <c r="K492" s="15">
        <f>('[1]Inline'!I479-'[1]Inline'!I478)/2+'[1]Inline'!I478</f>
        <v>4292646.7929515</v>
      </c>
      <c r="L492" s="11"/>
      <c r="M492" s="11">
        <f>('[1]Inline'!J479-'[1]Inline'!J478)/2+'[1]Inline'!J478</f>
        <v>2019.207375</v>
      </c>
      <c r="N492" s="11">
        <v>576.5</v>
      </c>
      <c r="O492" s="15">
        <f>J492-600000</f>
        <v>90052.26437500003</v>
      </c>
      <c r="P492" s="12">
        <f>K492-4000000</f>
        <v>292646.79295150004</v>
      </c>
      <c r="Q492" s="19"/>
      <c r="R492" s="19"/>
    </row>
    <row r="493" spans="10:18" ht="13.5" thickTop="1">
      <c r="J493" s="15">
        <f>('[1]Inline'!H480-'[1]Inline'!H479)/2+'[1]Inline'!H479</f>
        <v>690052.47025</v>
      </c>
      <c r="K493" s="15">
        <f>('[1]Inline'!I480-'[1]Inline'!I479)/2+'[1]Inline'!I479</f>
        <v>4292645.871577499</v>
      </c>
      <c r="L493" s="11"/>
      <c r="M493" s="11">
        <f>('[1]Inline'!J480-'[1]Inline'!J479)/2+'[1]Inline'!J479</f>
        <v>2019.2975</v>
      </c>
      <c r="N493" s="11">
        <v>577.5</v>
      </c>
      <c r="O493" s="15">
        <f>J493-600000</f>
        <v>90052.47025000001</v>
      </c>
      <c r="P493" s="12">
        <f>K493-4000000</f>
        <v>292645.87157749943</v>
      </c>
      <c r="Q493" s="19"/>
      <c r="R493" s="19"/>
    </row>
    <row r="494" spans="10:18" ht="12.75">
      <c r="J494" s="15">
        <f>('[1]Inline'!H481-'[1]Inline'!H480)/2+'[1]Inline'!H480</f>
        <v>690052.6667500001</v>
      </c>
      <c r="K494" s="15">
        <f>('[1]Inline'!I481-'[1]Inline'!I480)/2+'[1]Inline'!I480</f>
        <v>4292644.9755785</v>
      </c>
      <c r="L494" s="11"/>
      <c r="M494" s="11">
        <f>('[1]Inline'!J481-'[1]Inline'!J480)/2+'[1]Inline'!J480</f>
        <v>2019.4425</v>
      </c>
      <c r="N494" s="11">
        <v>578.5</v>
      </c>
      <c r="O494" s="15">
        <f>J494-600000</f>
        <v>90052.66675000009</v>
      </c>
      <c r="P494" s="12">
        <f>K494-4000000</f>
        <v>292644.97557849996</v>
      </c>
      <c r="Q494" s="19"/>
      <c r="R494" s="19"/>
    </row>
    <row r="495" spans="10:18" ht="12.75">
      <c r="J495" s="15">
        <f>(J496-J494)/2+J494</f>
        <v>690052.877375</v>
      </c>
      <c r="K495" s="15">
        <f>(K496-K494)/2+K494</f>
        <v>4292643.92978925</v>
      </c>
      <c r="L495" s="11"/>
      <c r="M495" s="11">
        <f>(M496-M494)/2+M494</f>
        <v>2019.54475</v>
      </c>
      <c r="N495" s="11">
        <v>579.5</v>
      </c>
      <c r="O495" s="15">
        <f>J495-600000</f>
        <v>90052.87737500004</v>
      </c>
      <c r="P495" s="12">
        <f>K495-4000000</f>
        <v>292643.9297892498</v>
      </c>
      <c r="Q495" s="19"/>
      <c r="R495" s="19"/>
    </row>
    <row r="496" spans="10:18" ht="12.75">
      <c r="J496" s="15">
        <v>690053.088</v>
      </c>
      <c r="K496" s="15">
        <v>4292642.884</v>
      </c>
      <c r="L496" s="23" t="s">
        <v>53</v>
      </c>
      <c r="M496" s="11">
        <v>2019.647</v>
      </c>
      <c r="N496" s="11">
        <v>580.5</v>
      </c>
      <c r="O496" s="15">
        <f>J496-600000</f>
        <v>90053.08799999999</v>
      </c>
      <c r="P496" s="12">
        <f>K496-4000000</f>
        <v>292642.8839999996</v>
      </c>
      <c r="Q496" s="19"/>
      <c r="R496" s="19"/>
    </row>
    <row r="497" spans="10:18" ht="12.75">
      <c r="J497" s="15">
        <v>690053.178</v>
      </c>
      <c r="K497" s="15">
        <v>4292642.2622</v>
      </c>
      <c r="L497" s="23" t="s">
        <v>52</v>
      </c>
      <c r="M497" s="11">
        <v>2019.604</v>
      </c>
      <c r="N497" s="11">
        <v>581.5</v>
      </c>
      <c r="O497" s="15">
        <f>J497-600000</f>
        <v>90053.17799999996</v>
      </c>
      <c r="P497" s="12">
        <f>K497-4000000</f>
        <v>292642.26219999976</v>
      </c>
      <c r="Q497" s="19"/>
      <c r="R497" s="19"/>
    </row>
    <row r="498" spans="10:18" ht="13.5" thickBot="1">
      <c r="J498" s="13">
        <f>'[2]Sheet1'!B11</f>
        <v>690054.1514893724</v>
      </c>
      <c r="K498" s="13">
        <f>J498*'[2]Sheet1'!H19+'[2]Sheet1'!H20</f>
        <v>4292638.382616842</v>
      </c>
      <c r="L498" s="13"/>
      <c r="M498" s="13">
        <f>2019.8</f>
        <v>2019.8</v>
      </c>
      <c r="N498" s="13">
        <v>585.5</v>
      </c>
      <c r="O498" s="24">
        <f>J498-600000</f>
        <v>90054.15148937237</v>
      </c>
      <c r="P498" s="25">
        <f>K498-4000000</f>
        <v>292638.38261684217</v>
      </c>
      <c r="Q498" s="19"/>
      <c r="R498" s="19"/>
    </row>
    <row r="499" spans="10:18" ht="13.5" thickTop="1">
      <c r="J499" s="19"/>
      <c r="K499" s="19"/>
      <c r="L499" s="19"/>
      <c r="M499" s="19"/>
      <c r="N499" s="19"/>
      <c r="O499" s="19"/>
      <c r="P499" s="19"/>
      <c r="Q499" s="19"/>
      <c r="R499" s="19"/>
    </row>
    <row r="500" spans="10:18" ht="12.75">
      <c r="J500" s="19"/>
      <c r="K500" s="19"/>
      <c r="L500" s="19"/>
      <c r="M500" s="19"/>
      <c r="N500" s="19"/>
      <c r="O500" s="19"/>
      <c r="P500" s="19"/>
      <c r="Q500" s="19"/>
      <c r="R500" s="19"/>
    </row>
    <row r="501" spans="10:18" ht="12.75">
      <c r="J501" s="19"/>
      <c r="K501" s="19"/>
      <c r="L501" s="19"/>
      <c r="M501" s="19"/>
      <c r="N501" s="19"/>
      <c r="O501" s="19"/>
      <c r="P501" s="19"/>
      <c r="Q501" s="19"/>
      <c r="R501" s="19"/>
    </row>
    <row r="502" spans="10:18" ht="12.75">
      <c r="J502" s="19"/>
      <c r="K502" s="19"/>
      <c r="L502" s="19"/>
      <c r="M502" s="19"/>
      <c r="N502" s="19"/>
      <c r="O502" s="19"/>
      <c r="P502" s="19"/>
      <c r="Q502" s="19"/>
      <c r="R502" s="19"/>
    </row>
    <row r="503" spans="10:18" ht="12.75">
      <c r="J503" s="19"/>
      <c r="K503" s="19"/>
      <c r="L503" s="19"/>
      <c r="M503" s="19"/>
      <c r="N503" s="19"/>
      <c r="O503" s="19"/>
      <c r="P503" s="19"/>
      <c r="Q503" s="19"/>
      <c r="R503" s="19"/>
    </row>
    <row r="504" spans="10:18" ht="12.75">
      <c r="J504" s="19"/>
      <c r="K504" s="19"/>
      <c r="L504" s="19"/>
      <c r="M504" s="19"/>
      <c r="N504" s="19"/>
      <c r="O504" s="19"/>
      <c r="P504" s="19"/>
      <c r="Q504" s="19"/>
      <c r="R504" s="19"/>
    </row>
    <row r="505" spans="10:18" ht="12.75">
      <c r="J505" s="19"/>
      <c r="K505" s="19"/>
      <c r="L505" s="19"/>
      <c r="M505" s="19"/>
      <c r="N505" s="19"/>
      <c r="O505" s="19"/>
      <c r="P505" s="19"/>
      <c r="Q505" s="19"/>
      <c r="R505" s="19"/>
    </row>
    <row r="506" spans="10:18" ht="12.75">
      <c r="J506" s="19"/>
      <c r="K506" s="19"/>
      <c r="L506" s="19"/>
      <c r="M506" s="19"/>
      <c r="N506" s="19"/>
      <c r="O506" s="19"/>
      <c r="P506" s="19"/>
      <c r="Q506" s="19"/>
      <c r="R506" s="19"/>
    </row>
    <row r="507" spans="10:18" ht="12.75">
      <c r="J507" s="19"/>
      <c r="K507" s="19"/>
      <c r="L507" s="19"/>
      <c r="M507" s="19"/>
      <c r="N507" s="19"/>
      <c r="O507" s="19"/>
      <c r="P507" s="19"/>
      <c r="Q507" s="19"/>
      <c r="R507" s="19"/>
    </row>
    <row r="508" spans="10:18" ht="12.75">
      <c r="J508" s="19"/>
      <c r="K508" s="19"/>
      <c r="L508" s="19"/>
      <c r="M508" s="19"/>
      <c r="N508" s="19"/>
      <c r="O508" s="19"/>
      <c r="P508" s="19"/>
      <c r="Q508" s="19"/>
      <c r="R508" s="19"/>
    </row>
    <row r="509" spans="10:18" ht="12.75">
      <c r="J509" s="19"/>
      <c r="K509" s="19"/>
      <c r="L509" s="19"/>
      <c r="M509" s="19"/>
      <c r="N509" s="19"/>
      <c r="O509" s="19"/>
      <c r="P509" s="19"/>
      <c r="Q509" s="19"/>
      <c r="R509" s="19"/>
    </row>
    <row r="510" spans="10:18" ht="12.75">
      <c r="J510" s="19"/>
      <c r="K510" s="19"/>
      <c r="L510" s="19"/>
      <c r="M510" s="19"/>
      <c r="N510" s="19"/>
      <c r="O510" s="19"/>
      <c r="P510" s="19"/>
      <c r="Q510" s="19"/>
      <c r="R510" s="19"/>
    </row>
    <row r="511" spans="10:18" ht="12.75">
      <c r="J511" s="19"/>
      <c r="K511" s="19"/>
      <c r="L511" s="19"/>
      <c r="M511" s="19"/>
      <c r="N511" s="19"/>
      <c r="O511" s="19"/>
      <c r="P511" s="19"/>
      <c r="Q511" s="19"/>
      <c r="R511" s="19"/>
    </row>
    <row r="512" spans="10:18" ht="12.75">
      <c r="J512" s="19"/>
      <c r="K512" s="19"/>
      <c r="L512" s="19"/>
      <c r="M512" s="19"/>
      <c r="N512" s="19"/>
      <c r="O512" s="19"/>
      <c r="P512" s="19"/>
      <c r="Q512" s="19"/>
      <c r="R512" s="19"/>
    </row>
    <row r="513" spans="10:18" ht="12.75">
      <c r="J513" s="19"/>
      <c r="K513" s="19"/>
      <c r="L513" s="19"/>
      <c r="M513" s="19"/>
      <c r="N513" s="19"/>
      <c r="O513" s="19"/>
      <c r="P513" s="19"/>
      <c r="Q513" s="19"/>
      <c r="R513" s="19"/>
    </row>
    <row r="514" spans="10:18" ht="12.75">
      <c r="J514" s="19"/>
      <c r="K514" s="19"/>
      <c r="L514" s="19"/>
      <c r="M514" s="19"/>
      <c r="N514" s="19"/>
      <c r="O514" s="19"/>
      <c r="P514" s="19"/>
      <c r="Q514" s="19"/>
      <c r="R514" s="19"/>
    </row>
    <row r="515" spans="10:18" ht="12.75">
      <c r="J515" s="19"/>
      <c r="K515" s="19"/>
      <c r="L515" s="19"/>
      <c r="M515" s="19"/>
      <c r="N515" s="19"/>
      <c r="O515" s="19"/>
      <c r="P515" s="19"/>
      <c r="Q515" s="19"/>
      <c r="R515" s="19"/>
    </row>
    <row r="516" spans="10:18" ht="12.75">
      <c r="J516" s="19"/>
      <c r="K516" s="19"/>
      <c r="L516" s="19"/>
      <c r="M516" s="19"/>
      <c r="N516" s="19"/>
      <c r="O516" s="19"/>
      <c r="P516" s="19"/>
      <c r="Q516" s="19"/>
      <c r="R516" s="19"/>
    </row>
    <row r="517" spans="10:18" ht="12.75">
      <c r="J517" s="19"/>
      <c r="K517" s="19"/>
      <c r="L517" s="19"/>
      <c r="M517" s="19"/>
      <c r="N517" s="19"/>
      <c r="O517" s="19"/>
      <c r="P517" s="19"/>
      <c r="Q517" s="19"/>
      <c r="R517" s="19"/>
    </row>
    <row r="518" spans="10:18" ht="12.75">
      <c r="J518" s="19"/>
      <c r="K518" s="19"/>
      <c r="L518" s="19"/>
      <c r="M518" s="19"/>
      <c r="N518" s="19"/>
      <c r="O518" s="19"/>
      <c r="P518" s="19"/>
      <c r="Q518" s="19"/>
      <c r="R518" s="19"/>
    </row>
    <row r="519" spans="10:18" ht="12.75">
      <c r="J519" s="19"/>
      <c r="K519" s="19"/>
      <c r="L519" s="19"/>
      <c r="M519" s="19"/>
      <c r="N519" s="19"/>
      <c r="O519" s="19"/>
      <c r="P519" s="19"/>
      <c r="Q519" s="19"/>
      <c r="R519" s="19"/>
    </row>
    <row r="520" spans="10:18" ht="12.75">
      <c r="J520" s="19"/>
      <c r="K520" s="19"/>
      <c r="L520" s="19"/>
      <c r="M520" s="19"/>
      <c r="N520" s="19"/>
      <c r="O520" s="19"/>
      <c r="P520" s="19"/>
      <c r="Q520" s="19"/>
      <c r="R520" s="19"/>
    </row>
    <row r="521" spans="10:18" ht="12.75">
      <c r="J521" s="19"/>
      <c r="K521" s="19"/>
      <c r="L521" s="19"/>
      <c r="M521" s="19"/>
      <c r="N521" s="19"/>
      <c r="O521" s="19"/>
      <c r="P521" s="19"/>
      <c r="Q521" s="19"/>
      <c r="R521" s="19"/>
    </row>
    <row r="522" spans="10:18" ht="12.75">
      <c r="J522" s="19"/>
      <c r="K522" s="19"/>
      <c r="L522" s="19"/>
      <c r="M522" s="19"/>
      <c r="N522" s="19"/>
      <c r="O522" s="19"/>
      <c r="P522" s="19"/>
      <c r="Q522" s="19"/>
      <c r="R522" s="19"/>
    </row>
    <row r="523" spans="10:18" ht="12.75">
      <c r="J523" s="19"/>
      <c r="K523" s="19"/>
      <c r="L523" s="19"/>
      <c r="M523" s="19"/>
      <c r="N523" s="19"/>
      <c r="O523" s="19"/>
      <c r="P523" s="19"/>
      <c r="Q523" s="19"/>
      <c r="R523" s="19"/>
    </row>
    <row r="524" spans="10:18" ht="12.75">
      <c r="J524" s="19"/>
      <c r="K524" s="19"/>
      <c r="L524" s="19"/>
      <c r="M524" s="19"/>
      <c r="N524" s="19"/>
      <c r="O524" s="19"/>
      <c r="P524" s="19"/>
      <c r="Q524" s="19"/>
      <c r="R524" s="19"/>
    </row>
    <row r="525" spans="10:18" ht="12.75">
      <c r="J525" s="19"/>
      <c r="K525" s="19"/>
      <c r="L525" s="19"/>
      <c r="M525" s="19"/>
      <c r="N525" s="19"/>
      <c r="O525" s="19"/>
      <c r="P525" s="19"/>
      <c r="Q525" s="19"/>
      <c r="R525" s="19"/>
    </row>
    <row r="526" spans="10:18" ht="12.75">
      <c r="J526" s="19"/>
      <c r="K526" s="19"/>
      <c r="L526" s="19"/>
      <c r="M526" s="19"/>
      <c r="N526" s="19"/>
      <c r="O526" s="19"/>
      <c r="P526" s="19"/>
      <c r="Q526" s="19"/>
      <c r="R526" s="19"/>
    </row>
    <row r="527" spans="10:18" ht="12.75">
      <c r="J527" s="19"/>
      <c r="K527" s="19"/>
      <c r="L527" s="19"/>
      <c r="M527" s="19"/>
      <c r="N527" s="19"/>
      <c r="O527" s="19"/>
      <c r="P527" s="19"/>
      <c r="Q527" s="19"/>
      <c r="R527" s="19"/>
    </row>
    <row r="528" spans="10:18" ht="12.75">
      <c r="J528" s="19"/>
      <c r="K528" s="19"/>
      <c r="L528" s="19"/>
      <c r="M528" s="19"/>
      <c r="N528" s="19"/>
      <c r="O528" s="19"/>
      <c r="P528" s="19"/>
      <c r="Q528" s="19"/>
      <c r="R528" s="19"/>
    </row>
    <row r="529" spans="10:18" ht="12.75">
      <c r="J529" s="19"/>
      <c r="K529" s="19"/>
      <c r="L529" s="19"/>
      <c r="M529" s="19"/>
      <c r="N529" s="19"/>
      <c r="O529" s="19"/>
      <c r="P529" s="19"/>
      <c r="Q529" s="19"/>
      <c r="R529" s="19"/>
    </row>
    <row r="530" spans="10:18" ht="12.75">
      <c r="J530" s="19"/>
      <c r="K530" s="19"/>
      <c r="L530" s="19"/>
      <c r="M530" s="19"/>
      <c r="N530" s="19"/>
      <c r="O530" s="19"/>
      <c r="P530" s="19"/>
      <c r="Q530" s="19"/>
      <c r="R530" s="19"/>
    </row>
    <row r="531" spans="10:18" ht="12.75">
      <c r="J531" s="19"/>
      <c r="K531" s="19"/>
      <c r="L531" s="19"/>
      <c r="M531" s="19"/>
      <c r="N531" s="19"/>
      <c r="O531" s="19"/>
      <c r="P531" s="19"/>
      <c r="Q531" s="19"/>
      <c r="R531" s="19"/>
    </row>
    <row r="532" spans="10:18" ht="12.75">
      <c r="J532" s="19"/>
      <c r="K532" s="19"/>
      <c r="L532" s="19"/>
      <c r="M532" s="19"/>
      <c r="N532" s="19"/>
      <c r="O532" s="19"/>
      <c r="P532" s="19"/>
      <c r="Q532" s="19"/>
      <c r="R532" s="19"/>
    </row>
    <row r="533" spans="10:18" ht="12.75">
      <c r="J533" s="19"/>
      <c r="K533" s="19"/>
      <c r="L533" s="19"/>
      <c r="M533" s="19"/>
      <c r="N533" s="19"/>
      <c r="O533" s="19"/>
      <c r="P533" s="19"/>
      <c r="Q533" s="19"/>
      <c r="R533" s="19"/>
    </row>
    <row r="534" spans="10:18" ht="12.75">
      <c r="J534" s="19"/>
      <c r="K534" s="19"/>
      <c r="L534" s="19"/>
      <c r="M534" s="19"/>
      <c r="N534" s="19"/>
      <c r="O534" s="19"/>
      <c r="P534" s="19"/>
      <c r="Q534" s="19"/>
      <c r="R534" s="19"/>
    </row>
    <row r="535" spans="10:18" ht="12.75">
      <c r="J535" s="19"/>
      <c r="K535" s="19"/>
      <c r="L535" s="19"/>
      <c r="M535" s="19"/>
      <c r="N535" s="19"/>
      <c r="O535" s="19"/>
      <c r="P535" s="19"/>
      <c r="Q535" s="19"/>
      <c r="R535" s="19"/>
    </row>
    <row r="536" spans="10:18" ht="12.75">
      <c r="J536" s="19"/>
      <c r="K536" s="19"/>
      <c r="L536" s="19"/>
      <c r="M536" s="19"/>
      <c r="N536" s="19"/>
      <c r="O536" s="19"/>
      <c r="P536" s="19"/>
      <c r="Q536" s="19"/>
      <c r="R536" s="19"/>
    </row>
    <row r="537" spans="10:18" ht="12.75">
      <c r="J537" s="19"/>
      <c r="K537" s="19"/>
      <c r="L537" s="19"/>
      <c r="M537" s="19"/>
      <c r="N537" s="19"/>
      <c r="O537" s="19"/>
      <c r="P537" s="19"/>
      <c r="Q537" s="19"/>
      <c r="R537" s="19"/>
    </row>
    <row r="538" spans="10:18" ht="12.75">
      <c r="J538" s="19"/>
      <c r="K538" s="19"/>
      <c r="L538" s="19"/>
      <c r="M538" s="19"/>
      <c r="N538" s="19"/>
      <c r="O538" s="19"/>
      <c r="P538" s="19"/>
      <c r="Q538" s="19"/>
      <c r="R538" s="19"/>
    </row>
    <row r="539" spans="10:18" ht="12.75">
      <c r="J539" s="19"/>
      <c r="K539" s="19"/>
      <c r="L539" s="19"/>
      <c r="M539" s="19"/>
      <c r="N539" s="19"/>
      <c r="O539" s="19"/>
      <c r="P539" s="19"/>
      <c r="Q539" s="19"/>
      <c r="R539" s="19"/>
    </row>
    <row r="540" spans="10:18" ht="12.75">
      <c r="J540" s="19"/>
      <c r="K540" s="19"/>
      <c r="L540" s="19"/>
      <c r="M540" s="19"/>
      <c r="N540" s="19"/>
      <c r="O540" s="19"/>
      <c r="P540" s="19"/>
      <c r="Q540" s="19"/>
      <c r="R540" s="19"/>
    </row>
    <row r="541" spans="10:18" ht="12.75">
      <c r="J541" s="19"/>
      <c r="K541" s="19"/>
      <c r="L541" s="19"/>
      <c r="M541" s="19"/>
      <c r="N541" s="19"/>
      <c r="O541" s="19"/>
      <c r="P541" s="19"/>
      <c r="Q541" s="19"/>
      <c r="R541" s="19"/>
    </row>
    <row r="542" spans="10:18" ht="12.75">
      <c r="J542" s="19"/>
      <c r="K542" s="19"/>
      <c r="L542" s="19"/>
      <c r="M542" s="19"/>
      <c r="N542" s="19"/>
      <c r="O542" s="19"/>
      <c r="P542" s="19"/>
      <c r="Q542" s="19"/>
      <c r="R542" s="19"/>
    </row>
    <row r="543" spans="10:18" ht="12.75">
      <c r="J543" s="19"/>
      <c r="K543" s="19"/>
      <c r="L543" s="19"/>
      <c r="M543" s="19"/>
      <c r="N543" s="19"/>
      <c r="O543" s="19"/>
      <c r="P543" s="19"/>
      <c r="Q543" s="19"/>
      <c r="R543" s="19"/>
    </row>
    <row r="544" spans="10:18" ht="12.75">
      <c r="J544" s="19"/>
      <c r="K544" s="19"/>
      <c r="L544" s="19"/>
      <c r="M544" s="19"/>
      <c r="N544" s="19"/>
      <c r="O544" s="19"/>
      <c r="P544" s="19"/>
      <c r="Q544" s="19"/>
      <c r="R544" s="19"/>
    </row>
    <row r="545" spans="10:18" ht="12.75">
      <c r="J545" s="19"/>
      <c r="K545" s="19"/>
      <c r="L545" s="19"/>
      <c r="M545" s="19"/>
      <c r="N545" s="19"/>
      <c r="O545" s="19"/>
      <c r="P545" s="19"/>
      <c r="Q545" s="19"/>
      <c r="R545" s="19"/>
    </row>
    <row r="546" spans="10:18" ht="12.75">
      <c r="J546" s="19"/>
      <c r="K546" s="19"/>
      <c r="L546" s="19"/>
      <c r="M546" s="19"/>
      <c r="N546" s="19"/>
      <c r="O546" s="19"/>
      <c r="P546" s="19"/>
      <c r="Q546" s="19"/>
      <c r="R546" s="19"/>
    </row>
    <row r="547" spans="10:18" ht="12.75">
      <c r="J547" s="19"/>
      <c r="K547" s="19"/>
      <c r="L547" s="19"/>
      <c r="M547" s="19"/>
      <c r="N547" s="19"/>
      <c r="O547" s="19"/>
      <c r="P547" s="19"/>
      <c r="Q547" s="19"/>
      <c r="R547" s="19"/>
    </row>
    <row r="548" spans="10:18" ht="12.75">
      <c r="J548" s="19"/>
      <c r="K548" s="19"/>
      <c r="L548" s="19"/>
      <c r="M548" s="19"/>
      <c r="N548" s="19"/>
      <c r="O548" s="19"/>
      <c r="P548" s="19"/>
      <c r="Q548" s="19"/>
      <c r="R548" s="19"/>
    </row>
    <row r="549" spans="10:18" ht="12.75">
      <c r="J549" s="19"/>
      <c r="K549" s="19"/>
      <c r="L549" s="19"/>
      <c r="M549" s="19"/>
      <c r="N549" s="19"/>
      <c r="O549" s="19"/>
      <c r="P549" s="19"/>
      <c r="Q549" s="19"/>
      <c r="R549" s="19"/>
    </row>
    <row r="550" spans="10:18" ht="12.75">
      <c r="J550" s="19"/>
      <c r="K550" s="19"/>
      <c r="L550" s="19"/>
      <c r="M550" s="19"/>
      <c r="N550" s="19"/>
      <c r="O550" s="19"/>
      <c r="P550" s="19"/>
      <c r="Q550" s="19"/>
      <c r="R550" s="19"/>
    </row>
    <row r="551" spans="10:18" ht="12.75">
      <c r="J551" s="19"/>
      <c r="K551" s="19"/>
      <c r="L551" s="19"/>
      <c r="M551" s="19"/>
      <c r="N551" s="19"/>
      <c r="O551" s="19"/>
      <c r="P551" s="19"/>
      <c r="Q551" s="19"/>
      <c r="R551" s="19"/>
    </row>
    <row r="552" spans="10:18" ht="12.75">
      <c r="J552" s="19"/>
      <c r="K552" s="19"/>
      <c r="L552" s="19"/>
      <c r="M552" s="19"/>
      <c r="N552" s="19"/>
      <c r="O552" s="19"/>
      <c r="P552" s="19"/>
      <c r="Q552" s="19"/>
      <c r="R552" s="19"/>
    </row>
    <row r="553" spans="10:18" ht="12.75">
      <c r="J553" s="19"/>
      <c r="K553" s="19"/>
      <c r="L553" s="19"/>
      <c r="M553" s="19"/>
      <c r="N553" s="19"/>
      <c r="O553" s="19"/>
      <c r="P553" s="19"/>
      <c r="Q553" s="19"/>
      <c r="R553" s="19"/>
    </row>
    <row r="554" spans="10:18" ht="12.75">
      <c r="J554" s="19"/>
      <c r="K554" s="19"/>
      <c r="L554" s="19"/>
      <c r="M554" s="19"/>
      <c r="N554" s="19"/>
      <c r="O554" s="19"/>
      <c r="P554" s="19"/>
      <c r="Q554" s="19"/>
      <c r="R554" s="19"/>
    </row>
    <row r="555" spans="10:18" ht="12.75">
      <c r="J555" s="19"/>
      <c r="K555" s="19"/>
      <c r="L555" s="19"/>
      <c r="M555" s="19"/>
      <c r="N555" s="19"/>
      <c r="O555" s="19"/>
      <c r="P555" s="19"/>
      <c r="Q555" s="19"/>
      <c r="R555" s="19"/>
    </row>
    <row r="556" spans="10:18" ht="12.75">
      <c r="J556" s="19"/>
      <c r="K556" s="19"/>
      <c r="L556" s="19"/>
      <c r="M556" s="19"/>
      <c r="N556" s="19"/>
      <c r="O556" s="19"/>
      <c r="P556" s="19"/>
      <c r="Q556" s="19"/>
      <c r="R556" s="19"/>
    </row>
    <row r="557" spans="10:18" ht="12.75">
      <c r="J557" s="19"/>
      <c r="K557" s="19"/>
      <c r="L557" s="19"/>
      <c r="M557" s="19"/>
      <c r="N557" s="19"/>
      <c r="O557" s="19"/>
      <c r="P557" s="19"/>
      <c r="Q557" s="19"/>
      <c r="R557" s="19"/>
    </row>
    <row r="558" spans="10:18" ht="12.75">
      <c r="J558" s="19"/>
      <c r="K558" s="19"/>
      <c r="L558" s="19"/>
      <c r="M558" s="19"/>
      <c r="N558" s="19"/>
      <c r="O558" s="19"/>
      <c r="P558" s="19"/>
      <c r="Q558" s="19"/>
      <c r="R558" s="19"/>
    </row>
    <row r="559" spans="10:18" ht="12.75">
      <c r="J559" s="19"/>
      <c r="K559" s="19"/>
      <c r="L559" s="19"/>
      <c r="M559" s="19"/>
      <c r="N559" s="19"/>
      <c r="O559" s="19"/>
      <c r="P559" s="19"/>
      <c r="Q559" s="19"/>
      <c r="R559" s="19"/>
    </row>
    <row r="560" spans="10:18" ht="12.75">
      <c r="J560" s="19"/>
      <c r="K560" s="19"/>
      <c r="L560" s="19"/>
      <c r="M560" s="19"/>
      <c r="N560" s="19"/>
      <c r="O560" s="19"/>
      <c r="P560" s="19"/>
      <c r="Q560" s="19"/>
      <c r="R560" s="19"/>
    </row>
    <row r="561" spans="10:18" ht="12.75">
      <c r="J561" s="19"/>
      <c r="K561" s="19"/>
      <c r="L561" s="19"/>
      <c r="M561" s="19"/>
      <c r="N561" s="19"/>
      <c r="O561" s="19"/>
      <c r="P561" s="19"/>
      <c r="Q561" s="19"/>
      <c r="R561" s="19"/>
    </row>
    <row r="562" spans="10:18" ht="12.75">
      <c r="J562" s="19"/>
      <c r="K562" s="19"/>
      <c r="L562" s="19"/>
      <c r="M562" s="19"/>
      <c r="N562" s="19"/>
      <c r="O562" s="19"/>
      <c r="P562" s="19"/>
      <c r="Q562" s="19"/>
      <c r="R562" s="19"/>
    </row>
    <row r="563" spans="10:18" ht="12.75">
      <c r="J563" s="19"/>
      <c r="K563" s="19"/>
      <c r="L563" s="19"/>
      <c r="M563" s="19"/>
      <c r="N563" s="19"/>
      <c r="O563" s="19"/>
      <c r="P563" s="19"/>
      <c r="Q563" s="19"/>
      <c r="R563" s="19"/>
    </row>
    <row r="564" spans="10:18" ht="12.75">
      <c r="J564" s="19"/>
      <c r="K564" s="19"/>
      <c r="L564" s="19"/>
      <c r="M564" s="19"/>
      <c r="N564" s="19"/>
      <c r="O564" s="19"/>
      <c r="P564" s="19"/>
      <c r="Q564" s="19"/>
      <c r="R564" s="19"/>
    </row>
    <row r="565" spans="10:18" ht="12.75">
      <c r="J565" s="19"/>
      <c r="K565" s="19"/>
      <c r="L565" s="19"/>
      <c r="M565" s="19"/>
      <c r="N565" s="19"/>
      <c r="O565" s="19"/>
      <c r="P565" s="19"/>
      <c r="Q565" s="19"/>
      <c r="R565" s="19"/>
    </row>
    <row r="566" spans="10:18" ht="12.75">
      <c r="J566" s="19"/>
      <c r="K566" s="19"/>
      <c r="L566" s="19"/>
      <c r="M566" s="19"/>
      <c r="N566" s="19"/>
      <c r="O566" s="19"/>
      <c r="P566" s="19"/>
      <c r="Q566" s="19"/>
      <c r="R566" s="19"/>
    </row>
    <row r="567" spans="10:18" ht="12.75">
      <c r="J567" s="19"/>
      <c r="K567" s="19"/>
      <c r="L567" s="19"/>
      <c r="M567" s="19"/>
      <c r="N567" s="19"/>
      <c r="O567" s="19"/>
      <c r="P567" s="19"/>
      <c r="Q567" s="19"/>
      <c r="R567" s="19"/>
    </row>
    <row r="568" spans="10:18" ht="12.75">
      <c r="J568" s="19"/>
      <c r="K568" s="19"/>
      <c r="L568" s="19"/>
      <c r="M568" s="19"/>
      <c r="N568" s="19"/>
      <c r="O568" s="19"/>
      <c r="P568" s="19"/>
      <c r="Q568" s="19"/>
      <c r="R568" s="19"/>
    </row>
    <row r="569" spans="10:18" ht="12.75">
      <c r="J569" s="19"/>
      <c r="K569" s="19"/>
      <c r="L569" s="19"/>
      <c r="M569" s="19"/>
      <c r="N569" s="19"/>
      <c r="O569" s="19"/>
      <c r="P569" s="19"/>
      <c r="Q569" s="19"/>
      <c r="R569" s="19"/>
    </row>
    <row r="570" spans="10:18" ht="12.75">
      <c r="J570" s="19"/>
      <c r="K570" s="19"/>
      <c r="L570" s="19"/>
      <c r="M570" s="19"/>
      <c r="N570" s="19"/>
      <c r="O570" s="19"/>
      <c r="P570" s="19"/>
      <c r="Q570" s="19"/>
      <c r="R570" s="19"/>
    </row>
    <row r="571" spans="10:18" ht="12.75">
      <c r="J571" s="19"/>
      <c r="K571" s="19"/>
      <c r="L571" s="19"/>
      <c r="M571" s="19"/>
      <c r="N571" s="19"/>
      <c r="O571" s="19"/>
      <c r="P571" s="19"/>
      <c r="Q571" s="19"/>
      <c r="R571" s="19"/>
    </row>
    <row r="572" spans="10:18" ht="12.75">
      <c r="J572" s="19"/>
      <c r="K572" s="19"/>
      <c r="L572" s="19"/>
      <c r="M572" s="19"/>
      <c r="N572" s="19"/>
      <c r="O572" s="19"/>
      <c r="P572" s="19"/>
      <c r="Q572" s="19"/>
      <c r="R572" s="19"/>
    </row>
    <row r="573" spans="10:18" ht="12.75">
      <c r="J573" s="19"/>
      <c r="K573" s="19"/>
      <c r="L573" s="19"/>
      <c r="M573" s="19"/>
      <c r="N573" s="19"/>
      <c r="O573" s="19"/>
      <c r="P573" s="19"/>
      <c r="Q573" s="19"/>
      <c r="R573" s="19"/>
    </row>
    <row r="574" spans="10:18" ht="12.75">
      <c r="J574" s="19"/>
      <c r="K574" s="19"/>
      <c r="L574" s="19"/>
      <c r="M574" s="19"/>
      <c r="N574" s="19"/>
      <c r="O574" s="19"/>
      <c r="P574" s="19"/>
      <c r="Q574" s="19"/>
      <c r="R574" s="19"/>
    </row>
    <row r="575" spans="10:18" ht="12.75">
      <c r="J575" s="19"/>
      <c r="K575" s="19"/>
      <c r="L575" s="19"/>
      <c r="M575" s="19"/>
      <c r="N575" s="19"/>
      <c r="O575" s="19"/>
      <c r="P575" s="19"/>
      <c r="Q575" s="19"/>
      <c r="R575" s="19"/>
    </row>
    <row r="576" spans="10:18" ht="12.75">
      <c r="J576" s="19"/>
      <c r="K576" s="19"/>
      <c r="L576" s="19"/>
      <c r="M576" s="19"/>
      <c r="N576" s="19"/>
      <c r="O576" s="19"/>
      <c r="P576" s="19"/>
      <c r="Q576" s="19"/>
      <c r="R576" s="19"/>
    </row>
    <row r="577" spans="10:18" ht="12.75">
      <c r="J577" s="19"/>
      <c r="K577" s="19"/>
      <c r="L577" s="19"/>
      <c r="M577" s="19"/>
      <c r="N577" s="19"/>
      <c r="O577" s="19"/>
      <c r="P577" s="19"/>
      <c r="Q577" s="19"/>
      <c r="R577" s="19"/>
    </row>
    <row r="578" spans="10:18" ht="12.75">
      <c r="J578" s="19"/>
      <c r="K578" s="19"/>
      <c r="L578" s="19"/>
      <c r="M578" s="19"/>
      <c r="N578" s="19"/>
      <c r="O578" s="19"/>
      <c r="P578" s="19"/>
      <c r="Q578" s="19"/>
      <c r="R578" s="19"/>
    </row>
    <row r="579" spans="10:18" ht="12.75">
      <c r="J579" s="19"/>
      <c r="K579" s="19"/>
      <c r="L579" s="19"/>
      <c r="M579" s="19"/>
      <c r="N579" s="19"/>
      <c r="O579" s="19"/>
      <c r="P579" s="19"/>
      <c r="Q579" s="19"/>
      <c r="R579" s="19"/>
    </row>
    <row r="580" spans="10:18" ht="12.75">
      <c r="J580" s="19"/>
      <c r="K580" s="19"/>
      <c r="L580" s="19"/>
      <c r="M580" s="19"/>
      <c r="N580" s="19"/>
      <c r="O580" s="19"/>
      <c r="P580" s="19"/>
      <c r="Q580" s="19"/>
      <c r="R580" s="19"/>
    </row>
    <row r="581" spans="10:18" ht="12.75">
      <c r="J581" s="19"/>
      <c r="K581" s="19"/>
      <c r="L581" s="19"/>
      <c r="M581" s="19"/>
      <c r="N581" s="19"/>
      <c r="O581" s="19"/>
      <c r="P581" s="19"/>
      <c r="Q581" s="19"/>
      <c r="R581" s="19"/>
    </row>
    <row r="582" spans="10:18" ht="12.75">
      <c r="J582" s="19"/>
      <c r="K582" s="19"/>
      <c r="L582" s="19"/>
      <c r="M582" s="19"/>
      <c r="N582" s="19"/>
      <c r="O582" s="19"/>
      <c r="P582" s="19"/>
      <c r="Q582" s="19"/>
      <c r="R582" s="19"/>
    </row>
    <row r="583" spans="10:18" ht="12.75">
      <c r="J583" s="19"/>
      <c r="K583" s="19"/>
      <c r="L583" s="19"/>
      <c r="M583" s="19"/>
      <c r="N583" s="19"/>
      <c r="O583" s="19"/>
      <c r="P583" s="19"/>
      <c r="Q583" s="19"/>
      <c r="R583" s="19"/>
    </row>
    <row r="584" spans="10:18" ht="12.75">
      <c r="J584" s="19"/>
      <c r="K584" s="19"/>
      <c r="L584" s="19"/>
      <c r="M584" s="19"/>
      <c r="N584" s="19"/>
      <c r="O584" s="19"/>
      <c r="P584" s="19"/>
      <c r="Q584" s="19"/>
      <c r="R584" s="19"/>
    </row>
    <row r="585" spans="10:18" ht="12.75">
      <c r="J585" s="19"/>
      <c r="K585" s="19"/>
      <c r="L585" s="19"/>
      <c r="M585" s="19"/>
      <c r="N585" s="19"/>
      <c r="O585" s="19"/>
      <c r="P585" s="19"/>
      <c r="Q585" s="19"/>
      <c r="R585" s="19"/>
    </row>
    <row r="586" spans="10:18" ht="12.75">
      <c r="J586" s="19"/>
      <c r="K586" s="19"/>
      <c r="L586" s="19"/>
      <c r="M586" s="19"/>
      <c r="N586" s="19"/>
      <c r="O586" s="19"/>
      <c r="P586" s="19"/>
      <c r="Q586" s="19"/>
      <c r="R586" s="19"/>
    </row>
    <row r="587" spans="10:18" ht="12.75">
      <c r="J587" s="19"/>
      <c r="K587" s="19"/>
      <c r="L587" s="19"/>
      <c r="M587" s="19"/>
      <c r="N587" s="19"/>
      <c r="O587" s="19"/>
      <c r="P587" s="19"/>
      <c r="Q587" s="19"/>
      <c r="R587" s="19"/>
    </row>
    <row r="588" spans="10:18" ht="12.75">
      <c r="J588" s="19"/>
      <c r="K588" s="19"/>
      <c r="L588" s="19"/>
      <c r="M588" s="19"/>
      <c r="N588" s="19"/>
      <c r="O588" s="19"/>
      <c r="P588" s="19"/>
      <c r="Q588" s="19"/>
      <c r="R588" s="19"/>
    </row>
    <row r="589" spans="10:18" ht="12.75">
      <c r="J589" s="19"/>
      <c r="K589" s="19"/>
      <c r="L589" s="19"/>
      <c r="M589" s="19"/>
      <c r="N589" s="19"/>
      <c r="O589" s="19"/>
      <c r="P589" s="19"/>
      <c r="Q589" s="19"/>
      <c r="R589" s="19"/>
    </row>
    <row r="590" spans="10:18" ht="12.75">
      <c r="J590" s="19"/>
      <c r="K590" s="19"/>
      <c r="L590" s="19"/>
      <c r="M590" s="19"/>
      <c r="N590" s="19"/>
      <c r="O590" s="19"/>
      <c r="P590" s="19"/>
      <c r="Q590" s="19"/>
      <c r="R590" s="19"/>
    </row>
    <row r="591" spans="10:18" ht="12.75">
      <c r="J591" s="19"/>
      <c r="K591" s="19"/>
      <c r="L591" s="19"/>
      <c r="M591" s="19"/>
      <c r="N591" s="19"/>
      <c r="O591" s="19"/>
      <c r="P591" s="19"/>
      <c r="Q591" s="19"/>
      <c r="R591" s="19"/>
    </row>
    <row r="592" spans="10:18" ht="12.75">
      <c r="J592" s="19"/>
      <c r="K592" s="19"/>
      <c r="L592" s="19"/>
      <c r="M592" s="19"/>
      <c r="N592" s="19"/>
      <c r="O592" s="19"/>
      <c r="P592" s="19"/>
      <c r="Q592" s="19"/>
      <c r="R592" s="19"/>
    </row>
    <row r="593" spans="10:18" ht="12.75">
      <c r="J593" s="19"/>
      <c r="K593" s="19"/>
      <c r="L593" s="19"/>
      <c r="M593" s="19"/>
      <c r="N593" s="19"/>
      <c r="O593" s="19"/>
      <c r="P593" s="19"/>
      <c r="Q593" s="19"/>
      <c r="R593" s="19"/>
    </row>
    <row r="594" spans="10:18" ht="12.75">
      <c r="J594" s="19"/>
      <c r="K594" s="19"/>
      <c r="L594" s="19"/>
      <c r="M594" s="19"/>
      <c r="N594" s="19"/>
      <c r="O594" s="19"/>
      <c r="P594" s="19"/>
      <c r="Q594" s="19"/>
      <c r="R594" s="19"/>
    </row>
    <row r="595" spans="10:18" ht="12.75">
      <c r="J595" s="19"/>
      <c r="K595" s="19"/>
      <c r="L595" s="19"/>
      <c r="M595" s="19"/>
      <c r="N595" s="19"/>
      <c r="O595" s="19"/>
      <c r="P595" s="19"/>
      <c r="Q595" s="19"/>
      <c r="R595" s="19"/>
    </row>
    <row r="596" spans="10:18" ht="12.75">
      <c r="J596" s="19"/>
      <c r="K596" s="19"/>
      <c r="L596" s="19"/>
      <c r="M596" s="19"/>
      <c r="N596" s="19"/>
      <c r="O596" s="19"/>
      <c r="P596" s="19"/>
      <c r="Q596" s="19"/>
      <c r="R596" s="19"/>
    </row>
    <row r="597" spans="10:18" ht="12.75">
      <c r="J597" s="19"/>
      <c r="K597" s="19"/>
      <c r="L597" s="19"/>
      <c r="M597" s="19"/>
      <c r="N597" s="19"/>
      <c r="O597" s="19"/>
      <c r="P597" s="19"/>
      <c r="Q597" s="19"/>
      <c r="R597" s="19"/>
    </row>
    <row r="598" spans="10:18" ht="12.75">
      <c r="J598" s="19"/>
      <c r="K598" s="19"/>
      <c r="L598" s="19"/>
      <c r="M598" s="19"/>
      <c r="N598" s="19"/>
      <c r="O598" s="19"/>
      <c r="P598" s="19"/>
      <c r="Q598" s="19"/>
      <c r="R598" s="19"/>
    </row>
    <row r="599" spans="10:18" ht="12.75">
      <c r="J599" s="19"/>
      <c r="K599" s="19"/>
      <c r="L599" s="19"/>
      <c r="M599" s="19"/>
      <c r="N599" s="19"/>
      <c r="O599" s="19"/>
      <c r="P599" s="19"/>
      <c r="Q599" s="19"/>
      <c r="R599" s="19"/>
    </row>
    <row r="600" spans="10:18" ht="12.75">
      <c r="J600" s="19"/>
      <c r="K600" s="19"/>
      <c r="L600" s="19"/>
      <c r="M600" s="19"/>
      <c r="N600" s="19"/>
      <c r="O600" s="19"/>
      <c r="P600" s="19"/>
      <c r="Q600" s="19"/>
      <c r="R600" s="19"/>
    </row>
    <row r="601" spans="10:18" ht="12.75">
      <c r="J601" s="19"/>
      <c r="K601" s="19"/>
      <c r="L601" s="19"/>
      <c r="M601" s="19"/>
      <c r="N601" s="19"/>
      <c r="O601" s="19"/>
      <c r="P601" s="19"/>
      <c r="Q601" s="19"/>
      <c r="R601" s="19"/>
    </row>
    <row r="602" spans="10:18" ht="12.75">
      <c r="J602" s="19"/>
      <c r="K602" s="19"/>
      <c r="L602" s="19"/>
      <c r="M602" s="19"/>
      <c r="N602" s="19"/>
      <c r="O602" s="19"/>
      <c r="P602" s="19"/>
      <c r="Q602" s="19"/>
      <c r="R602" s="19"/>
    </row>
    <row r="603" spans="10:18" ht="12.75">
      <c r="J603" s="19"/>
      <c r="K603" s="19"/>
      <c r="L603" s="19"/>
      <c r="M603" s="19"/>
      <c r="N603" s="19"/>
      <c r="O603" s="19"/>
      <c r="P603" s="19"/>
      <c r="Q603" s="19"/>
      <c r="R603" s="19"/>
    </row>
    <row r="604" spans="10:18" ht="12.75">
      <c r="J604" s="19"/>
      <c r="K604" s="19"/>
      <c r="L604" s="19"/>
      <c r="M604" s="19"/>
      <c r="N604" s="19"/>
      <c r="O604" s="19"/>
      <c r="P604" s="19"/>
      <c r="Q604" s="19"/>
      <c r="R604" s="19"/>
    </row>
    <row r="605" spans="10:18" ht="12.75">
      <c r="J605" s="19"/>
      <c r="K605" s="19"/>
      <c r="L605" s="19"/>
      <c r="M605" s="19"/>
      <c r="N605" s="19"/>
      <c r="O605" s="19"/>
      <c r="P605" s="19"/>
      <c r="Q605" s="19"/>
      <c r="R605" s="19"/>
    </row>
    <row r="606" spans="10:18" ht="12.75">
      <c r="J606" s="19"/>
      <c r="K606" s="19"/>
      <c r="L606" s="19"/>
      <c r="M606" s="19"/>
      <c r="N606" s="19"/>
      <c r="O606" s="19"/>
      <c r="P606" s="19"/>
      <c r="Q606" s="19"/>
      <c r="R606" s="19"/>
    </row>
    <row r="607" spans="10:18" ht="12.75">
      <c r="J607" s="19"/>
      <c r="K607" s="19"/>
      <c r="L607" s="19"/>
      <c r="M607" s="19"/>
      <c r="N607" s="19"/>
      <c r="O607" s="19"/>
      <c r="P607" s="19"/>
      <c r="Q607" s="19"/>
      <c r="R607" s="19"/>
    </row>
    <row r="608" spans="10:18" ht="12.75">
      <c r="J608" s="19"/>
      <c r="K608" s="19"/>
      <c r="L608" s="19"/>
      <c r="M608" s="19"/>
      <c r="N608" s="19"/>
      <c r="O608" s="19"/>
      <c r="P608" s="19"/>
      <c r="Q608" s="19"/>
      <c r="R608" s="19"/>
    </row>
    <row r="609" spans="10:18" ht="12.75">
      <c r="J609" s="19"/>
      <c r="K609" s="19"/>
      <c r="L609" s="19"/>
      <c r="M609" s="19"/>
      <c r="N609" s="19"/>
      <c r="O609" s="19"/>
      <c r="P609" s="19"/>
      <c r="Q609" s="19"/>
      <c r="R609" s="19"/>
    </row>
    <row r="610" spans="10:18" ht="12.75">
      <c r="J610" s="19"/>
      <c r="K610" s="19"/>
      <c r="L610" s="19"/>
      <c r="M610" s="19"/>
      <c r="N610" s="19"/>
      <c r="O610" s="19"/>
      <c r="P610" s="19"/>
      <c r="Q610" s="19"/>
      <c r="R610" s="19"/>
    </row>
    <row r="611" spans="10:18" ht="12.75">
      <c r="J611" s="19"/>
      <c r="K611" s="19"/>
      <c r="L611" s="19"/>
      <c r="M611" s="19"/>
      <c r="N611" s="19"/>
      <c r="O611" s="19"/>
      <c r="P611" s="19"/>
      <c r="Q611" s="19"/>
      <c r="R611" s="19"/>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Oklahoma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geology</dc:creator>
  <cp:keywords/>
  <dc:description/>
  <cp:lastModifiedBy>geology</cp:lastModifiedBy>
  <dcterms:created xsi:type="dcterms:W3CDTF">2005-02-14T15:12:17Z</dcterms:created>
  <dcterms:modified xsi:type="dcterms:W3CDTF">2005-02-15T07:46:23Z</dcterms:modified>
  <cp:category/>
  <cp:version/>
  <cp:contentType/>
  <cp:contentStatus/>
</cp:coreProperties>
</file>