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436" windowWidth="22680" windowHeight="16320" tabRatio="724" activeTab="1"/>
  </bookViews>
  <sheets>
    <sheet name="Survey notes" sheetId="1" r:id="rId1"/>
    <sheet name="Survey Geometry" sheetId="2" r:id="rId2"/>
  </sheets>
  <definedNames/>
  <calcPr fullCalcOnLoad="1"/>
</workbook>
</file>

<file path=xl/sharedStrings.xml><?xml version="1.0" encoding="utf-8"?>
<sst xmlns="http://schemas.openxmlformats.org/spreadsheetml/2006/main" count="52" uniqueCount="44">
  <si>
    <t>Thus the empty takeout was at 125 m</t>
  </si>
  <si>
    <t>12 vertical geophones (40 Hz)</t>
  </si>
  <si>
    <t>Position</t>
  </si>
  <si>
    <t>GPS data for source-moveout seismic survey</t>
  </si>
  <si>
    <t>Beacon Valley</t>
  </si>
  <si>
    <t>WGS Height (m) Corrected</t>
  </si>
  <si>
    <t>Distance (m)</t>
  </si>
  <si>
    <t>GPS filename</t>
  </si>
  <si>
    <t>Geophone</t>
  </si>
  <si>
    <t>Height relative to World Geodetic System 1984 datum</t>
  </si>
  <si>
    <t>GPS surveys completed by D. Shean using Trimble 5700 receiver, ~5-10 minutes of data collection at each location</t>
  </si>
  <si>
    <t>Coordinates in UTM Zone 58</t>
  </si>
  <si>
    <t>Start Time (UTC)</t>
  </si>
  <si>
    <t xml:space="preserve"> WGS Latitude</t>
  </si>
  <si>
    <t>WGS Longitude</t>
  </si>
  <si>
    <t>WGS Height (m)</t>
  </si>
  <si>
    <t>Northing</t>
  </si>
  <si>
    <t>Easting</t>
  </si>
  <si>
    <t>Elevation (m)</t>
  </si>
  <si>
    <t>Sigma X</t>
  </si>
  <si>
    <t xml:space="preserve"> Sigma Y</t>
  </si>
  <si>
    <t xml:space="preserve"> Sigma Z</t>
  </si>
  <si>
    <t>Antenna Height (m)</t>
  </si>
  <si>
    <t>Shotpoint</t>
  </si>
  <si>
    <t>Geophone spacing: 5 m</t>
  </si>
  <si>
    <t>Pits were excavated through~0.5-1 m of till to expose buried ice surface or ice-cemented till above ice surface</t>
  </si>
  <si>
    <t>Sample interval: 0.0625 ms</t>
  </si>
  <si>
    <t>Recording length: 0.3 s</t>
  </si>
  <si>
    <t>Date</t>
  </si>
  <si>
    <t>Tapered pilot holes were drilled in ice/ice-cemented till and geophones were firmly planted</t>
  </si>
  <si>
    <t>Beacon Valley Survey</t>
  </si>
  <si>
    <t>Geometrics Geode 24-channel seismograph</t>
  </si>
  <si>
    <t>5.45 kg (12 lb) sledgehammer source w/ Geometrics trigger, 20x20x2.5 cm aluminum strike plate on ice/ice-cemented till surface</t>
  </si>
  <si>
    <t>Stacks of ~1,5,10,15 and 20 shots were generated and saved as SEG-2 files</t>
  </si>
  <si>
    <t>Upvalley wind at ~5-15 knots, gusts &gt;20 knots</t>
  </si>
  <si>
    <t>Wind caused small grains to fall into pits dug for geophones</t>
  </si>
  <si>
    <t>laptop battery dying - saved after only 8 shots</t>
  </si>
  <si>
    <t>File number</t>
  </si>
  <si>
    <t># shots in stack</t>
  </si>
  <si>
    <t>Notes</t>
  </si>
  <si>
    <t>shotpoint ~0.5 m southeast of geophone #10 (takeout #11)</t>
  </si>
  <si>
    <t>DGPS processing completed by T. Nylen (UNAVCO) using Mt. Fleming base station (FLM5, ~40 km from survey site)</t>
  </si>
  <si>
    <t>Takeout #6 is empty - unable to plant geophone in ice or ice-cemented till</t>
  </si>
  <si>
    <t>Origin during data collection was located such that geophone #1 was at 100 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</si>
</sst>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"/>
    <numFmt numFmtId="165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22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2225"/>
          <c:w val="0.97375"/>
          <c:h val="0.95225"/>
        </c:manualLayout>
      </c:layout>
      <c:scatterChart>
        <c:scatterStyle val="lineMarker"/>
        <c:varyColors val="0"/>
        <c:ser>
          <c:idx val="7"/>
          <c:order val="0"/>
          <c:tx>
            <c:v>Receivers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'Survey Geometry'!$B$10:$B$21</c:f>
              <c:numCache/>
            </c:numRef>
          </c:xVal>
          <c:yVal>
            <c:numRef>
              <c:f>'Survey Geometry'!$O$10:$O$21</c:f>
              <c:numCache/>
            </c:numRef>
          </c:yVal>
          <c:smooth val="0"/>
        </c:ser>
        <c:ser>
          <c:idx val="0"/>
          <c:order val="1"/>
          <c:tx>
            <c:v>Shotpoints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xVal>
            <c:numRef>
              <c:f>'Survey Geometry'!$B$23:$B$31</c:f>
              <c:numCache/>
            </c:numRef>
          </c:xVal>
          <c:yVal>
            <c:numRef>
              <c:f>'Survey Geometry'!$O$23:$O$31</c:f>
              <c:numCache/>
            </c:numRef>
          </c:yVal>
          <c:smooth val="0"/>
        </c:ser>
        <c:axId val="34453794"/>
        <c:axId val="41648691"/>
      </c:scatterChart>
      <c:valAx>
        <c:axId val="34453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48691"/>
        <c:crosses val="autoZero"/>
        <c:crossBetween val="midCat"/>
        <c:dispUnits/>
      </c:valAx>
      <c:valAx>
        <c:axId val="416486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5379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1375"/>
          <c:w val="0.9475"/>
          <c:h val="0.94"/>
        </c:manualLayout>
      </c:layout>
      <c:scatterChart>
        <c:scatterStyle val="lineMarker"/>
        <c:varyColors val="0"/>
        <c:ser>
          <c:idx val="0"/>
          <c:order val="0"/>
          <c:tx>
            <c:v>Receivers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'Survey Geometry'!$I$10:$I$21</c:f>
              <c:numCache/>
            </c:numRef>
          </c:xVal>
          <c:yVal>
            <c:numRef>
              <c:f>'Survey Geometry'!$H$10:$H$21</c:f>
              <c:numCache/>
            </c:numRef>
          </c:yVal>
          <c:smooth val="0"/>
        </c:ser>
        <c:ser>
          <c:idx val="1"/>
          <c:order val="1"/>
          <c:tx>
            <c:v>Shotpoints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DD080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'Survey Geometry'!$I$23:$I$31</c:f>
              <c:numCache/>
            </c:numRef>
          </c:xVal>
          <c:yVal>
            <c:numRef>
              <c:f>'Survey Geometry'!$H$23:$H$31</c:f>
              <c:numCache/>
            </c:numRef>
          </c:yVal>
          <c:smooth val="0"/>
        </c:ser>
        <c:axId val="39293900"/>
        <c:axId val="18100781"/>
      </c:scatterChart>
      <c:valAx>
        <c:axId val="39293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Easting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00781"/>
        <c:crosses val="autoZero"/>
        <c:crossBetween val="midCat"/>
        <c:dispUnits/>
      </c:valAx>
      <c:valAx>
        <c:axId val="18100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Northing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9390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133350</xdr:rowOff>
    </xdr:from>
    <xdr:to>
      <xdr:col>8</xdr:col>
      <xdr:colOff>238125</xdr:colOff>
      <xdr:row>59</xdr:row>
      <xdr:rowOff>85725</xdr:rowOff>
    </xdr:to>
    <xdr:graphicFrame>
      <xdr:nvGraphicFramePr>
        <xdr:cNvPr id="1" name="Chart 2"/>
        <xdr:cNvGraphicFramePr/>
      </xdr:nvGraphicFramePr>
      <xdr:xfrm>
        <a:off x="0" y="5381625"/>
        <a:ext cx="64865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61</xdr:row>
      <xdr:rowOff>0</xdr:rowOff>
    </xdr:from>
    <xdr:to>
      <xdr:col>8</xdr:col>
      <xdr:colOff>238125</xdr:colOff>
      <xdr:row>103</xdr:row>
      <xdr:rowOff>66675</xdr:rowOff>
    </xdr:to>
    <xdr:graphicFrame>
      <xdr:nvGraphicFramePr>
        <xdr:cNvPr id="2" name="Chart 4"/>
        <xdr:cNvGraphicFramePr/>
      </xdr:nvGraphicFramePr>
      <xdr:xfrm>
        <a:off x="0" y="9944100"/>
        <a:ext cx="6486525" cy="686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25">
      <selection activeCell="F18" sqref="F18"/>
    </sheetView>
  </sheetViews>
  <sheetFormatPr defaultColWidth="11.421875" defaultRowHeight="12.75"/>
  <cols>
    <col min="1" max="1" width="8.28125" style="0" customWidth="1"/>
    <col min="2" max="2" width="10.00390625" style="0" customWidth="1"/>
    <col min="3" max="3" width="12.421875" style="0" customWidth="1"/>
  </cols>
  <sheetData>
    <row r="1" ht="15">
      <c r="A1" s="4" t="s">
        <v>30</v>
      </c>
    </row>
    <row r="2" ht="12">
      <c r="A2" t="s">
        <v>31</v>
      </c>
    </row>
    <row r="3" ht="12">
      <c r="A3" t="s">
        <v>1</v>
      </c>
    </row>
    <row r="4" ht="12">
      <c r="A4" t="s">
        <v>25</v>
      </c>
    </row>
    <row r="5" ht="12">
      <c r="A5" t="s">
        <v>29</v>
      </c>
    </row>
    <row r="6" ht="12">
      <c r="A6" t="s">
        <v>32</v>
      </c>
    </row>
    <row r="8" ht="12">
      <c r="A8" t="s">
        <v>24</v>
      </c>
    </row>
    <row r="9" ht="12">
      <c r="A9" t="s">
        <v>26</v>
      </c>
    </row>
    <row r="10" ht="12">
      <c r="A10" t="s">
        <v>27</v>
      </c>
    </row>
    <row r="12" ht="12">
      <c r="A12" t="s">
        <v>43</v>
      </c>
    </row>
    <row r="13" ht="12">
      <c r="A13" t="s">
        <v>42</v>
      </c>
    </row>
    <row r="14" ht="12">
      <c r="A14" t="s">
        <v>0</v>
      </c>
    </row>
    <row r="16" ht="12">
      <c r="A16" t="s">
        <v>34</v>
      </c>
    </row>
    <row r="17" ht="12">
      <c r="A17" t="s">
        <v>35</v>
      </c>
    </row>
    <row r="19" ht="12">
      <c r="A19" t="s">
        <v>33</v>
      </c>
    </row>
    <row r="21" spans="1:5" ht="12">
      <c r="A21" t="s">
        <v>28</v>
      </c>
      <c r="B21" t="s">
        <v>2</v>
      </c>
      <c r="C21" t="s">
        <v>37</v>
      </c>
      <c r="D21" t="s">
        <v>38</v>
      </c>
      <c r="E21" t="s">
        <v>39</v>
      </c>
    </row>
    <row r="22" spans="1:4" ht="12">
      <c r="A22" s="3">
        <v>39035</v>
      </c>
      <c r="B22">
        <v>-80</v>
      </c>
      <c r="C22">
        <v>110</v>
      </c>
      <c r="D22">
        <v>10</v>
      </c>
    </row>
    <row r="23" spans="1:4" ht="12">
      <c r="A23" s="3">
        <v>39035</v>
      </c>
      <c r="B23">
        <v>-80</v>
      </c>
      <c r="C23">
        <v>111</v>
      </c>
      <c r="D23">
        <v>15</v>
      </c>
    </row>
    <row r="24" spans="1:4" ht="12">
      <c r="A24" s="3">
        <v>39035</v>
      </c>
      <c r="B24">
        <v>-46</v>
      </c>
      <c r="C24">
        <v>112</v>
      </c>
      <c r="D24">
        <v>1</v>
      </c>
    </row>
    <row r="25" spans="1:4" ht="12">
      <c r="A25" s="3">
        <v>39035</v>
      </c>
      <c r="B25">
        <v>-46</v>
      </c>
      <c r="C25">
        <v>113</v>
      </c>
      <c r="D25">
        <v>5</v>
      </c>
    </row>
    <row r="26" spans="1:4" ht="12">
      <c r="A26" s="3">
        <v>39035</v>
      </c>
      <c r="B26">
        <v>-46</v>
      </c>
      <c r="C26">
        <v>114</v>
      </c>
      <c r="D26">
        <v>10</v>
      </c>
    </row>
    <row r="27" spans="1:4" ht="12">
      <c r="A27" s="3">
        <v>39035</v>
      </c>
      <c r="B27">
        <v>-46</v>
      </c>
      <c r="C27">
        <v>115</v>
      </c>
      <c r="D27">
        <v>15</v>
      </c>
    </row>
    <row r="28" spans="1:4" ht="12">
      <c r="A28" s="3">
        <v>39035</v>
      </c>
      <c r="B28">
        <v>0</v>
      </c>
      <c r="C28">
        <v>116</v>
      </c>
      <c r="D28">
        <v>1</v>
      </c>
    </row>
    <row r="29" spans="1:4" ht="12">
      <c r="A29" s="3">
        <v>39035</v>
      </c>
      <c r="B29">
        <v>0</v>
      </c>
      <c r="C29">
        <v>117</v>
      </c>
      <c r="D29">
        <v>5</v>
      </c>
    </row>
    <row r="30" spans="1:5" ht="12">
      <c r="A30" s="3">
        <v>39035</v>
      </c>
      <c r="B30">
        <v>0</v>
      </c>
      <c r="C30">
        <v>118</v>
      </c>
      <c r="D30">
        <v>8</v>
      </c>
      <c r="E30" t="s">
        <v>36</v>
      </c>
    </row>
    <row r="31" spans="1:4" ht="12">
      <c r="A31" s="3">
        <v>39035</v>
      </c>
      <c r="B31">
        <v>0</v>
      </c>
      <c r="C31">
        <v>119</v>
      </c>
      <c r="D31">
        <v>10</v>
      </c>
    </row>
    <row r="32" spans="1:4" ht="12">
      <c r="A32" s="3">
        <v>39035</v>
      </c>
      <c r="B32">
        <v>0</v>
      </c>
      <c r="C32">
        <v>120</v>
      </c>
      <c r="D32">
        <v>15</v>
      </c>
    </row>
    <row r="33" spans="1:4" ht="12">
      <c r="A33" s="3">
        <v>39035</v>
      </c>
      <c r="B33">
        <v>260</v>
      </c>
      <c r="C33">
        <v>121</v>
      </c>
      <c r="D33">
        <v>1</v>
      </c>
    </row>
    <row r="34" spans="1:4" ht="12">
      <c r="A34" s="3">
        <v>39035</v>
      </c>
      <c r="B34">
        <v>260</v>
      </c>
      <c r="C34">
        <v>122</v>
      </c>
      <c r="D34">
        <v>5</v>
      </c>
    </row>
    <row r="35" spans="1:4" ht="12">
      <c r="A35" s="3">
        <v>39035</v>
      </c>
      <c r="B35">
        <v>260</v>
      </c>
      <c r="C35">
        <v>123</v>
      </c>
      <c r="D35">
        <v>10</v>
      </c>
    </row>
    <row r="36" spans="1:4" ht="12">
      <c r="A36" s="3">
        <v>39035</v>
      </c>
      <c r="B36">
        <v>260</v>
      </c>
      <c r="C36">
        <v>124</v>
      </c>
      <c r="D36">
        <v>15</v>
      </c>
    </row>
    <row r="37" spans="1:5" ht="12">
      <c r="A37" s="3">
        <v>39035</v>
      </c>
      <c r="B37">
        <v>150</v>
      </c>
      <c r="C37">
        <v>129</v>
      </c>
      <c r="D37">
        <v>1</v>
      </c>
      <c r="E37" t="s">
        <v>40</v>
      </c>
    </row>
    <row r="38" spans="1:4" ht="12">
      <c r="A38" s="3">
        <v>39035</v>
      </c>
      <c r="B38">
        <v>150</v>
      </c>
      <c r="C38">
        <v>130</v>
      </c>
      <c r="D38">
        <v>5</v>
      </c>
    </row>
    <row r="39" spans="1:4" ht="12">
      <c r="A39" s="3">
        <v>39035</v>
      </c>
      <c r="B39">
        <v>150</v>
      </c>
      <c r="C39">
        <v>131</v>
      </c>
      <c r="D39">
        <v>10</v>
      </c>
    </row>
    <row r="40" spans="1:4" ht="12">
      <c r="A40" s="3">
        <v>39035</v>
      </c>
      <c r="B40">
        <v>150</v>
      </c>
      <c r="C40">
        <v>132</v>
      </c>
      <c r="D40">
        <v>15</v>
      </c>
    </row>
    <row r="41" spans="1:4" ht="12">
      <c r="A41" s="3">
        <v>39035</v>
      </c>
      <c r="B41">
        <v>95</v>
      </c>
      <c r="C41">
        <v>133</v>
      </c>
      <c r="D41">
        <v>1</v>
      </c>
    </row>
    <row r="42" spans="1:4" ht="12">
      <c r="A42" s="3">
        <v>39035</v>
      </c>
      <c r="B42">
        <v>95</v>
      </c>
      <c r="C42">
        <v>134</v>
      </c>
      <c r="D42">
        <v>5</v>
      </c>
    </row>
    <row r="43" spans="1:4" ht="12">
      <c r="A43" s="3">
        <v>39035</v>
      </c>
      <c r="B43">
        <v>95</v>
      </c>
      <c r="C43">
        <v>135</v>
      </c>
      <c r="D43">
        <v>10</v>
      </c>
    </row>
    <row r="44" spans="1:4" ht="12">
      <c r="A44" s="3">
        <v>39035</v>
      </c>
      <c r="B44">
        <v>95</v>
      </c>
      <c r="C44">
        <v>136</v>
      </c>
      <c r="D44">
        <v>15</v>
      </c>
    </row>
    <row r="45" spans="1:4" ht="12">
      <c r="A45" s="3">
        <v>39039</v>
      </c>
      <c r="B45">
        <v>-133</v>
      </c>
      <c r="C45">
        <v>140</v>
      </c>
      <c r="D45">
        <v>5</v>
      </c>
    </row>
    <row r="46" spans="1:4" ht="12">
      <c r="A46" s="3">
        <v>39039</v>
      </c>
      <c r="B46">
        <v>-133</v>
      </c>
      <c r="C46">
        <v>141</v>
      </c>
      <c r="D46">
        <v>10</v>
      </c>
    </row>
    <row r="47" spans="1:4" ht="12">
      <c r="A47" s="3">
        <v>39039</v>
      </c>
      <c r="B47">
        <v>-133</v>
      </c>
      <c r="C47">
        <v>142</v>
      </c>
      <c r="D47">
        <v>15</v>
      </c>
    </row>
    <row r="48" spans="1:4" ht="12">
      <c r="A48" s="3">
        <v>39039</v>
      </c>
      <c r="B48">
        <v>-133</v>
      </c>
      <c r="C48">
        <v>143</v>
      </c>
      <c r="D48">
        <v>20</v>
      </c>
    </row>
    <row r="49" spans="1:4" ht="12">
      <c r="A49" s="3">
        <v>39045</v>
      </c>
      <c r="B49">
        <v>-100</v>
      </c>
      <c r="C49">
        <v>185</v>
      </c>
      <c r="D49">
        <v>1</v>
      </c>
    </row>
    <row r="50" spans="1:4" ht="12">
      <c r="A50" s="3">
        <v>39045</v>
      </c>
      <c r="B50">
        <v>-100</v>
      </c>
      <c r="C50">
        <v>186</v>
      </c>
      <c r="D50">
        <v>5</v>
      </c>
    </row>
    <row r="51" spans="1:4" ht="12">
      <c r="A51" s="3">
        <v>39045</v>
      </c>
      <c r="B51">
        <v>-100</v>
      </c>
      <c r="C51">
        <v>187</v>
      </c>
      <c r="D51">
        <v>10</v>
      </c>
    </row>
    <row r="52" spans="1:4" ht="12">
      <c r="A52" s="3">
        <v>39045</v>
      </c>
      <c r="B52">
        <v>-100</v>
      </c>
      <c r="C52">
        <v>188</v>
      </c>
      <c r="D52">
        <v>15</v>
      </c>
    </row>
    <row r="53" spans="1:4" ht="12">
      <c r="A53" s="3">
        <v>39045</v>
      </c>
      <c r="B53">
        <v>-100</v>
      </c>
      <c r="C53">
        <v>189</v>
      </c>
      <c r="D53">
        <v>20</v>
      </c>
    </row>
    <row r="54" spans="1:4" ht="12">
      <c r="A54" s="3">
        <v>39045</v>
      </c>
      <c r="B54">
        <v>-160</v>
      </c>
      <c r="C54">
        <v>190</v>
      </c>
      <c r="D54">
        <v>5</v>
      </c>
    </row>
    <row r="55" spans="1:4" ht="12">
      <c r="A55" s="3">
        <v>39045</v>
      </c>
      <c r="B55">
        <v>-160</v>
      </c>
      <c r="C55">
        <v>191</v>
      </c>
      <c r="D55">
        <v>9</v>
      </c>
    </row>
    <row r="56" spans="1:4" ht="12">
      <c r="A56" s="3">
        <v>39045</v>
      </c>
      <c r="B56">
        <v>-160</v>
      </c>
      <c r="C56">
        <v>192</v>
      </c>
      <c r="D56">
        <v>1</v>
      </c>
    </row>
    <row r="57" spans="1:4" ht="12">
      <c r="A57" s="3">
        <v>39045</v>
      </c>
      <c r="B57">
        <v>-160</v>
      </c>
      <c r="C57">
        <v>193</v>
      </c>
      <c r="D57">
        <v>5</v>
      </c>
    </row>
    <row r="58" spans="1:4" ht="12">
      <c r="A58" s="3">
        <v>39045</v>
      </c>
      <c r="B58">
        <v>-160</v>
      </c>
      <c r="C58">
        <v>194</v>
      </c>
      <c r="D58">
        <v>10</v>
      </c>
    </row>
    <row r="59" spans="1:4" ht="12">
      <c r="A59" s="3">
        <v>39045</v>
      </c>
      <c r="B59">
        <v>-160</v>
      </c>
      <c r="C59">
        <v>195</v>
      </c>
      <c r="D59">
        <v>15</v>
      </c>
    </row>
    <row r="60" spans="1:4" ht="12">
      <c r="A60" s="3">
        <v>39045</v>
      </c>
      <c r="B60">
        <v>-160</v>
      </c>
      <c r="C60">
        <v>196</v>
      </c>
      <c r="D60">
        <v>20</v>
      </c>
    </row>
    <row r="61" spans="1:4" ht="12">
      <c r="A61" s="3">
        <v>39046</v>
      </c>
      <c r="B61">
        <v>340</v>
      </c>
      <c r="C61">
        <v>197</v>
      </c>
      <c r="D61">
        <v>1</v>
      </c>
    </row>
    <row r="62" spans="1:4" ht="12">
      <c r="A62" s="3">
        <v>39046</v>
      </c>
      <c r="B62">
        <v>340</v>
      </c>
      <c r="C62">
        <v>198</v>
      </c>
      <c r="D62">
        <v>5</v>
      </c>
    </row>
    <row r="63" spans="1:4" ht="12">
      <c r="A63" s="3">
        <v>39046</v>
      </c>
      <c r="B63">
        <v>340</v>
      </c>
      <c r="C63">
        <v>199</v>
      </c>
      <c r="D63">
        <v>10</v>
      </c>
    </row>
    <row r="64" spans="1:4" ht="12">
      <c r="A64" s="3">
        <v>39046</v>
      </c>
      <c r="B64">
        <v>340</v>
      </c>
      <c r="C64">
        <v>200</v>
      </c>
      <c r="D64">
        <v>15</v>
      </c>
    </row>
    <row r="65" spans="1:4" ht="12">
      <c r="A65" s="3">
        <v>39046</v>
      </c>
      <c r="B65">
        <v>340</v>
      </c>
      <c r="C65">
        <v>201</v>
      </c>
      <c r="D65">
        <v>20</v>
      </c>
    </row>
  </sheetData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C8" sqref="C8"/>
    </sheetView>
  </sheetViews>
  <sheetFormatPr defaultColWidth="11.421875" defaultRowHeight="12.75"/>
  <cols>
    <col min="3" max="3" width="10.7109375" style="0" customWidth="1"/>
    <col min="4" max="4" width="12.421875" style="0" bestFit="1" customWidth="1"/>
    <col min="5" max="5" width="13.7109375" style="0" bestFit="1" customWidth="1"/>
    <col min="6" max="6" width="15.00390625" style="0" bestFit="1" customWidth="1"/>
    <col min="7" max="7" width="9.28125" style="0" customWidth="1"/>
    <col min="8" max="8" width="9.7109375" style="0" customWidth="1"/>
    <col min="9" max="9" width="8.421875" style="0" customWidth="1"/>
    <col min="10" max="10" width="10.7109375" style="0" customWidth="1"/>
    <col min="11" max="11" width="6.8515625" style="0" customWidth="1"/>
    <col min="12" max="12" width="7.7109375" style="0" customWidth="1"/>
    <col min="13" max="13" width="7.421875" style="0" customWidth="1"/>
    <col min="14" max="14" width="9.7109375" style="0" customWidth="1"/>
    <col min="15" max="15" width="10.28125" style="0" customWidth="1"/>
    <col min="16" max="16" width="6.8515625" style="0" customWidth="1"/>
  </cols>
  <sheetData>
    <row r="1" ht="15">
      <c r="A1" s="4" t="s">
        <v>4</v>
      </c>
    </row>
    <row r="2" ht="12">
      <c r="A2" t="s">
        <v>3</v>
      </c>
    </row>
    <row r="4" ht="12">
      <c r="A4" t="s">
        <v>10</v>
      </c>
    </row>
    <row r="5" ht="12">
      <c r="A5" t="s">
        <v>41</v>
      </c>
    </row>
    <row r="6" ht="12">
      <c r="A6" t="s">
        <v>9</v>
      </c>
    </row>
    <row r="7" ht="12">
      <c r="A7" t="s">
        <v>11</v>
      </c>
    </row>
    <row r="9" spans="1:15" ht="36">
      <c r="A9" s="10" t="s">
        <v>8</v>
      </c>
      <c r="B9" s="10" t="s">
        <v>6</v>
      </c>
      <c r="C9" s="9" t="s">
        <v>7</v>
      </c>
      <c r="D9" s="9" t="s">
        <v>12</v>
      </c>
      <c r="E9" s="9" t="s">
        <v>13</v>
      </c>
      <c r="F9" s="9" t="s">
        <v>14</v>
      </c>
      <c r="G9" s="9" t="s">
        <v>15</v>
      </c>
      <c r="H9" s="9" t="s">
        <v>16</v>
      </c>
      <c r="I9" s="9" t="s">
        <v>17</v>
      </c>
      <c r="J9" s="9" t="s">
        <v>18</v>
      </c>
      <c r="K9" s="9" t="s">
        <v>19</v>
      </c>
      <c r="L9" s="9" t="s">
        <v>20</v>
      </c>
      <c r="M9" s="9" t="s">
        <v>21</v>
      </c>
      <c r="N9" s="9" t="s">
        <v>22</v>
      </c>
      <c r="O9" s="9" t="s">
        <v>5</v>
      </c>
    </row>
    <row r="10" spans="1:15" ht="12">
      <c r="A10" s="1">
        <v>1</v>
      </c>
      <c r="B10" s="2">
        <v>100</v>
      </c>
      <c r="C10" s="5">
        <v>5693210</v>
      </c>
      <c r="D10" s="6">
        <v>39038.96962962963</v>
      </c>
      <c r="E10" s="7">
        <v>-77.87447844</v>
      </c>
      <c r="F10" s="7">
        <v>160.539712403</v>
      </c>
      <c r="G10" s="7">
        <v>1335.353</v>
      </c>
      <c r="H10" s="7">
        <v>1351659.976</v>
      </c>
      <c r="I10" s="7">
        <v>395507.446</v>
      </c>
      <c r="J10" s="7">
        <v>1388.532</v>
      </c>
      <c r="K10" s="8">
        <v>0.051</v>
      </c>
      <c r="L10" s="8">
        <v>0.048</v>
      </c>
      <c r="M10" s="8">
        <v>0.057</v>
      </c>
      <c r="N10" s="7">
        <v>0.86</v>
      </c>
      <c r="O10" s="7">
        <f>G10-N10</f>
        <v>1334.4930000000002</v>
      </c>
    </row>
    <row r="11" spans="1:15" ht="12">
      <c r="A11" s="1">
        <f>A10+1</f>
        <v>2</v>
      </c>
      <c r="B11" s="2">
        <v>105</v>
      </c>
      <c r="C11" s="5">
        <v>5693211</v>
      </c>
      <c r="D11" s="6">
        <v>39038.98542824074</v>
      </c>
      <c r="E11" s="7">
        <v>-77.874493406</v>
      </c>
      <c r="F11" s="7">
        <v>160.539923065</v>
      </c>
      <c r="G11" s="7">
        <v>1335.006</v>
      </c>
      <c r="H11" s="7">
        <v>1351658.686</v>
      </c>
      <c r="I11" s="7">
        <v>395512.499</v>
      </c>
      <c r="J11" s="7">
        <v>1388.185</v>
      </c>
      <c r="K11" s="8">
        <v>0.003</v>
      </c>
      <c r="L11" s="8">
        <v>0.004</v>
      </c>
      <c r="M11" s="8">
        <v>0.008</v>
      </c>
      <c r="N11" s="7">
        <v>0.79</v>
      </c>
      <c r="O11" s="7">
        <f aca="true" t="shared" si="0" ref="O11:O31">G11-N11</f>
        <v>1334.2160000000001</v>
      </c>
    </row>
    <row r="12" spans="1:15" ht="12">
      <c r="A12" s="1">
        <f aca="true" t="shared" si="1" ref="A12:A21">A11+1</f>
        <v>3</v>
      </c>
      <c r="B12" s="2">
        <v>110</v>
      </c>
      <c r="C12" s="5">
        <v>5693220</v>
      </c>
      <c r="D12" s="6">
        <v>39039.000185185185</v>
      </c>
      <c r="E12" s="7">
        <v>-77.874499478</v>
      </c>
      <c r="F12" s="7">
        <v>160.540118544</v>
      </c>
      <c r="G12" s="7">
        <v>1335.068</v>
      </c>
      <c r="H12" s="7">
        <v>1351658.359</v>
      </c>
      <c r="I12" s="7">
        <v>395517.122</v>
      </c>
      <c r="J12" s="7">
        <v>1388.247</v>
      </c>
      <c r="K12" s="8">
        <v>0.002</v>
      </c>
      <c r="L12" s="8">
        <v>0.004</v>
      </c>
      <c r="M12" s="8">
        <v>0.009</v>
      </c>
      <c r="N12" s="7">
        <v>0.76</v>
      </c>
      <c r="O12" s="7">
        <f t="shared" si="0"/>
        <v>1334.308</v>
      </c>
    </row>
    <row r="13" spans="1:15" ht="12">
      <c r="A13" s="1">
        <f t="shared" si="1"/>
        <v>4</v>
      </c>
      <c r="B13" s="2">
        <v>115</v>
      </c>
      <c r="C13" s="5">
        <v>5693221</v>
      </c>
      <c r="D13" s="6">
        <v>39039.01199074074</v>
      </c>
      <c r="E13" s="7">
        <v>-77.87451162</v>
      </c>
      <c r="F13" s="7">
        <v>160.540339769</v>
      </c>
      <c r="G13" s="7">
        <v>1334.871</v>
      </c>
      <c r="H13" s="7">
        <v>1351657.403</v>
      </c>
      <c r="I13" s="7">
        <v>395522.398</v>
      </c>
      <c r="J13" s="7">
        <v>1388.051</v>
      </c>
      <c r="K13" s="8">
        <v>0.003</v>
      </c>
      <c r="L13" s="8">
        <v>0.004</v>
      </c>
      <c r="M13" s="8">
        <v>0.013</v>
      </c>
      <c r="N13" s="7">
        <v>0.81</v>
      </c>
      <c r="O13" s="7">
        <f t="shared" si="0"/>
        <v>1334.0610000000001</v>
      </c>
    </row>
    <row r="14" spans="1:15" ht="12">
      <c r="A14" s="1">
        <f t="shared" si="1"/>
        <v>5</v>
      </c>
      <c r="B14" s="2">
        <v>120</v>
      </c>
      <c r="C14" s="5">
        <v>5693222</v>
      </c>
      <c r="D14" s="6">
        <v>39039.14949074074</v>
      </c>
      <c r="E14" s="7">
        <v>-77.874522256</v>
      </c>
      <c r="F14" s="7">
        <v>160.540539194</v>
      </c>
      <c r="G14" s="7">
        <v>1335.007</v>
      </c>
      <c r="H14" s="7">
        <v>1351656.574</v>
      </c>
      <c r="I14" s="7">
        <v>395527.152</v>
      </c>
      <c r="J14" s="7">
        <v>1388.187</v>
      </c>
      <c r="K14" s="8">
        <v>0.004</v>
      </c>
      <c r="L14" s="8">
        <v>0.005</v>
      </c>
      <c r="M14" s="8">
        <v>0.012</v>
      </c>
      <c r="N14" s="7">
        <v>0.78</v>
      </c>
      <c r="O14" s="7">
        <f t="shared" si="0"/>
        <v>1334.227</v>
      </c>
    </row>
    <row r="15" spans="1:15" ht="12">
      <c r="A15" s="1">
        <f t="shared" si="1"/>
        <v>6</v>
      </c>
      <c r="B15" s="2">
        <v>130</v>
      </c>
      <c r="C15" s="5">
        <v>5693223</v>
      </c>
      <c r="D15" s="6">
        <v>39039.16112268518</v>
      </c>
      <c r="E15" s="7">
        <v>-77.874540989</v>
      </c>
      <c r="F15" s="7">
        <v>160.540952994</v>
      </c>
      <c r="G15" s="7">
        <v>1335.23</v>
      </c>
      <c r="H15" s="7">
        <v>1351655.227</v>
      </c>
      <c r="I15" s="7">
        <v>395536.987</v>
      </c>
      <c r="J15" s="7">
        <v>1388.411</v>
      </c>
      <c r="K15" s="8">
        <v>0.002</v>
      </c>
      <c r="L15" s="8">
        <v>0.003</v>
      </c>
      <c r="M15" s="8">
        <v>0.007</v>
      </c>
      <c r="N15" s="7">
        <v>0.74</v>
      </c>
      <c r="O15" s="7">
        <f t="shared" si="0"/>
        <v>1334.49</v>
      </c>
    </row>
    <row r="16" spans="1:15" ht="12">
      <c r="A16" s="1">
        <f t="shared" si="1"/>
        <v>7</v>
      </c>
      <c r="B16" s="2">
        <v>135</v>
      </c>
      <c r="C16" s="5">
        <v>5693224</v>
      </c>
      <c r="D16" s="6">
        <v>39039.17292824074</v>
      </c>
      <c r="E16" s="7">
        <v>-77.874551911</v>
      </c>
      <c r="F16" s="7">
        <v>160.541162319</v>
      </c>
      <c r="G16" s="7">
        <v>1335.279</v>
      </c>
      <c r="H16" s="7">
        <v>1351654.385</v>
      </c>
      <c r="I16" s="7">
        <v>395541.975</v>
      </c>
      <c r="J16" s="7">
        <v>1388.46</v>
      </c>
      <c r="K16" s="8">
        <v>0.003</v>
      </c>
      <c r="L16" s="8">
        <v>0.004</v>
      </c>
      <c r="M16" s="8">
        <v>0.011</v>
      </c>
      <c r="N16" s="7">
        <v>0.83</v>
      </c>
      <c r="O16" s="7">
        <f t="shared" si="0"/>
        <v>1334.449</v>
      </c>
    </row>
    <row r="17" spans="1:15" ht="12">
      <c r="A17" s="1">
        <f t="shared" si="1"/>
        <v>8</v>
      </c>
      <c r="B17" s="2">
        <v>140</v>
      </c>
      <c r="C17" s="5">
        <v>5693225</v>
      </c>
      <c r="D17" s="6">
        <v>39039.184212962966</v>
      </c>
      <c r="E17" s="7">
        <v>-77.874562831</v>
      </c>
      <c r="F17" s="7">
        <v>160.541369071</v>
      </c>
      <c r="G17" s="7">
        <v>1335.076</v>
      </c>
      <c r="H17" s="7">
        <v>1351653.538</v>
      </c>
      <c r="I17" s="7">
        <v>395546.902</v>
      </c>
      <c r="J17" s="7">
        <v>1388.258</v>
      </c>
      <c r="K17" s="8">
        <v>0.003</v>
      </c>
      <c r="L17" s="8">
        <v>0.004</v>
      </c>
      <c r="M17" s="8">
        <v>0.01</v>
      </c>
      <c r="N17" s="7">
        <v>0.78</v>
      </c>
      <c r="O17" s="7">
        <f t="shared" si="0"/>
        <v>1334.296</v>
      </c>
    </row>
    <row r="18" spans="1:15" ht="12">
      <c r="A18" s="1">
        <f t="shared" si="1"/>
        <v>9</v>
      </c>
      <c r="B18" s="2">
        <v>145</v>
      </c>
      <c r="C18" s="5">
        <v>5693226</v>
      </c>
      <c r="D18" s="6">
        <v>39039.20070601852</v>
      </c>
      <c r="E18" s="7">
        <v>-77.874573606</v>
      </c>
      <c r="F18" s="7">
        <v>160.541559753</v>
      </c>
      <c r="G18" s="7">
        <v>1334.909</v>
      </c>
      <c r="H18" s="7">
        <v>1351652.679</v>
      </c>
      <c r="I18" s="7">
        <v>395551.452</v>
      </c>
      <c r="J18" s="7">
        <v>1388.091</v>
      </c>
      <c r="K18" s="8">
        <v>0.005</v>
      </c>
      <c r="L18" s="8">
        <v>0.008</v>
      </c>
      <c r="M18" s="8">
        <v>0.022</v>
      </c>
      <c r="N18" s="7">
        <v>0.81</v>
      </c>
      <c r="O18" s="7">
        <f t="shared" si="0"/>
        <v>1334.0990000000002</v>
      </c>
    </row>
    <row r="19" spans="1:15" ht="12">
      <c r="A19" s="1">
        <f t="shared" si="1"/>
        <v>10</v>
      </c>
      <c r="B19" s="2">
        <v>150</v>
      </c>
      <c r="C19" s="5">
        <v>5693227</v>
      </c>
      <c r="D19" s="6">
        <v>39039.214421296296</v>
      </c>
      <c r="E19" s="7">
        <v>-77.874585113</v>
      </c>
      <c r="F19" s="7">
        <v>160.541778985</v>
      </c>
      <c r="G19" s="7">
        <v>1334.679</v>
      </c>
      <c r="H19" s="7">
        <v>1351651.789</v>
      </c>
      <c r="I19" s="7">
        <v>395556.677</v>
      </c>
      <c r="J19" s="7">
        <v>1387.861</v>
      </c>
      <c r="K19" s="8">
        <v>0.004</v>
      </c>
      <c r="L19" s="8">
        <v>0.006</v>
      </c>
      <c r="M19" s="8">
        <v>0.018</v>
      </c>
      <c r="N19" s="7">
        <v>0.75</v>
      </c>
      <c r="O19" s="7">
        <f t="shared" si="0"/>
        <v>1333.929</v>
      </c>
    </row>
    <row r="20" spans="1:15" ht="12">
      <c r="A20" s="1">
        <f t="shared" si="1"/>
        <v>11</v>
      </c>
      <c r="B20" s="2">
        <v>155</v>
      </c>
      <c r="C20" s="5">
        <v>5693228</v>
      </c>
      <c r="D20" s="6">
        <v>39039.2253587963</v>
      </c>
      <c r="E20" s="7">
        <v>-77.87459849</v>
      </c>
      <c r="F20" s="7">
        <v>160.541985446</v>
      </c>
      <c r="G20" s="7">
        <v>1335.069</v>
      </c>
      <c r="H20" s="7">
        <v>1351650.669</v>
      </c>
      <c r="I20" s="7">
        <v>395561.618</v>
      </c>
      <c r="J20" s="7">
        <v>1388.251</v>
      </c>
      <c r="K20" s="8">
        <v>0.003</v>
      </c>
      <c r="L20" s="8">
        <v>0.004</v>
      </c>
      <c r="M20" s="8">
        <v>0.01</v>
      </c>
      <c r="N20" s="7">
        <v>0.82</v>
      </c>
      <c r="O20" s="7">
        <f t="shared" si="0"/>
        <v>1334.249</v>
      </c>
    </row>
    <row r="21" spans="1:15" ht="12">
      <c r="A21" s="1">
        <f t="shared" si="1"/>
        <v>12</v>
      </c>
      <c r="B21" s="2">
        <v>160</v>
      </c>
      <c r="C21" s="5">
        <v>5693229</v>
      </c>
      <c r="D21" s="6">
        <v>39039.237858796296</v>
      </c>
      <c r="E21" s="7">
        <v>-77.874606883</v>
      </c>
      <c r="F21" s="7">
        <v>160.542197457</v>
      </c>
      <c r="G21" s="7">
        <v>1334.911</v>
      </c>
      <c r="H21" s="7">
        <v>1351650.112</v>
      </c>
      <c r="I21" s="7">
        <v>395566.647</v>
      </c>
      <c r="J21" s="7">
        <v>1388.094</v>
      </c>
      <c r="K21" s="8">
        <v>0.004</v>
      </c>
      <c r="L21" s="8">
        <v>0.005</v>
      </c>
      <c r="M21" s="8">
        <v>0.013</v>
      </c>
      <c r="N21" s="7">
        <v>0.79</v>
      </c>
      <c r="O21" s="7">
        <f t="shared" si="0"/>
        <v>1334.121</v>
      </c>
    </row>
    <row r="22" spans="1:15" ht="12">
      <c r="A22" s="1"/>
      <c r="B22" s="2"/>
      <c r="C22" s="5"/>
      <c r="D22" s="6"/>
      <c r="E22" s="7"/>
      <c r="F22" s="7"/>
      <c r="G22" s="7"/>
      <c r="H22" s="7"/>
      <c r="I22" s="7"/>
      <c r="J22" s="7"/>
      <c r="K22" s="8"/>
      <c r="L22" s="8"/>
      <c r="M22" s="8"/>
      <c r="N22" s="7"/>
      <c r="O22" s="7"/>
    </row>
    <row r="23" spans="1:15" ht="12">
      <c r="A23" t="s">
        <v>23</v>
      </c>
      <c r="B23" s="2">
        <v>340</v>
      </c>
      <c r="C23" s="5">
        <v>5693290</v>
      </c>
      <c r="D23" s="6">
        <v>39046.006261574075</v>
      </c>
      <c r="E23" s="7">
        <v>-77.874997791</v>
      </c>
      <c r="F23" s="7">
        <v>160.549556607</v>
      </c>
      <c r="G23" s="7">
        <v>1334.426</v>
      </c>
      <c r="H23" s="7">
        <v>1351619.713</v>
      </c>
      <c r="I23" s="7">
        <v>395742.044</v>
      </c>
      <c r="J23" s="7">
        <v>1387.619</v>
      </c>
      <c r="K23" s="8">
        <v>0.008</v>
      </c>
      <c r="L23" s="8">
        <v>0.011</v>
      </c>
      <c r="M23" s="8">
        <v>0.026</v>
      </c>
      <c r="N23" s="7">
        <v>0.76</v>
      </c>
      <c r="O23" s="7">
        <f t="shared" si="0"/>
        <v>1333.666</v>
      </c>
    </row>
    <row r="24" spans="1:15" ht="12">
      <c r="A24" t="s">
        <v>23</v>
      </c>
      <c r="B24" s="2">
        <v>260</v>
      </c>
      <c r="C24" s="5">
        <v>5693291</v>
      </c>
      <c r="D24" s="6">
        <v>39046.02119212963</v>
      </c>
      <c r="E24" s="7">
        <v>-77.874813244</v>
      </c>
      <c r="F24" s="7">
        <v>160.546403986</v>
      </c>
      <c r="G24" s="7">
        <v>1333.879</v>
      </c>
      <c r="H24" s="7">
        <v>1351634.64</v>
      </c>
      <c r="I24" s="7">
        <v>395666.761</v>
      </c>
      <c r="J24" s="7">
        <v>1387.067</v>
      </c>
      <c r="K24" s="8">
        <v>0.012</v>
      </c>
      <c r="L24" s="8">
        <v>0.01</v>
      </c>
      <c r="M24" s="8">
        <v>0.07</v>
      </c>
      <c r="N24" s="7">
        <v>0.88</v>
      </c>
      <c r="O24" s="7">
        <f t="shared" si="0"/>
        <v>1332.9989999999998</v>
      </c>
    </row>
    <row r="25" spans="1:15" ht="12">
      <c r="A25" t="s">
        <v>23</v>
      </c>
      <c r="B25" s="2">
        <v>95</v>
      </c>
      <c r="C25" s="5">
        <v>5693292</v>
      </c>
      <c r="D25" s="6">
        <v>39046.03456018519</v>
      </c>
      <c r="E25" s="7">
        <v>-77.8744673</v>
      </c>
      <c r="F25" s="7">
        <v>160.539509225</v>
      </c>
      <c r="G25" s="7">
        <v>1335.046</v>
      </c>
      <c r="H25" s="7">
        <v>1351660.854</v>
      </c>
      <c r="I25" s="7">
        <v>395502.601</v>
      </c>
      <c r="J25" s="7">
        <v>1388.225</v>
      </c>
      <c r="K25" s="8">
        <v>0.003</v>
      </c>
      <c r="L25" s="8">
        <v>0.004</v>
      </c>
      <c r="M25" s="8">
        <v>0.011</v>
      </c>
      <c r="N25" s="7">
        <v>0.9</v>
      </c>
      <c r="O25" s="7">
        <f t="shared" si="0"/>
        <v>1334.146</v>
      </c>
    </row>
    <row r="26" spans="1:15" ht="12">
      <c r="A26" t="s">
        <v>23</v>
      </c>
      <c r="B26" s="2">
        <v>0</v>
      </c>
      <c r="C26" s="5">
        <v>5693294</v>
      </c>
      <c r="D26" s="6">
        <v>39046.05712962963</v>
      </c>
      <c r="E26" s="7">
        <v>-77.874240265</v>
      </c>
      <c r="F26" s="7">
        <v>160.535614848</v>
      </c>
      <c r="G26" s="7">
        <v>1334.29</v>
      </c>
      <c r="H26" s="7">
        <v>1351679.172</v>
      </c>
      <c r="I26" s="7">
        <v>395409.605</v>
      </c>
      <c r="J26" s="7">
        <v>1387.464</v>
      </c>
      <c r="K26" s="8">
        <v>0.004</v>
      </c>
      <c r="L26" s="8">
        <v>0.005</v>
      </c>
      <c r="M26" s="8">
        <v>0.015</v>
      </c>
      <c r="N26" s="7">
        <v>0.86</v>
      </c>
      <c r="O26" s="7">
        <f t="shared" si="0"/>
        <v>1333.43</v>
      </c>
    </row>
    <row r="27" spans="1:15" ht="12">
      <c r="A27" t="s">
        <v>23</v>
      </c>
      <c r="B27" s="2">
        <v>-46</v>
      </c>
      <c r="C27" s="5">
        <v>5693500</v>
      </c>
      <c r="D27" s="6">
        <v>39067.864074074074</v>
      </c>
      <c r="E27" s="7">
        <v>-77.874122064</v>
      </c>
      <c r="F27" s="7">
        <v>160.533726827</v>
      </c>
      <c r="G27" s="7">
        <v>1333.356</v>
      </c>
      <c r="H27" s="7">
        <v>1351688.956</v>
      </c>
      <c r="I27" s="7">
        <v>395364.451</v>
      </c>
      <c r="J27" s="7">
        <v>1386.527</v>
      </c>
      <c r="K27" s="7">
        <v>0.003</v>
      </c>
      <c r="L27" s="7">
        <v>0.003</v>
      </c>
      <c r="M27" s="7">
        <v>0.011</v>
      </c>
      <c r="N27" s="7">
        <v>0.78</v>
      </c>
      <c r="O27" s="7">
        <f t="shared" si="0"/>
        <v>1332.576</v>
      </c>
    </row>
    <row r="28" spans="1:15" ht="12">
      <c r="A28" t="s">
        <v>23</v>
      </c>
      <c r="B28" s="2">
        <v>-81</v>
      </c>
      <c r="C28" s="5">
        <v>5693501</v>
      </c>
      <c r="D28" s="6">
        <v>39067.87605324074</v>
      </c>
      <c r="E28" s="7">
        <v>-77.874046819</v>
      </c>
      <c r="F28" s="7">
        <v>160.532288669</v>
      </c>
      <c r="G28" s="7">
        <v>1331.213</v>
      </c>
      <c r="H28" s="7">
        <v>1351694.761</v>
      </c>
      <c r="I28" s="7">
        <v>395330.18</v>
      </c>
      <c r="J28" s="7">
        <v>1384.382</v>
      </c>
      <c r="K28" s="7">
        <v>0.003</v>
      </c>
      <c r="L28" s="7">
        <v>0.003</v>
      </c>
      <c r="M28" s="7">
        <v>0.01</v>
      </c>
      <c r="N28" s="7">
        <v>0.85</v>
      </c>
      <c r="O28" s="7">
        <f t="shared" si="0"/>
        <v>1330.363</v>
      </c>
    </row>
    <row r="29" spans="1:15" ht="12">
      <c r="A29" t="s">
        <v>23</v>
      </c>
      <c r="B29" s="2">
        <v>-100</v>
      </c>
      <c r="C29" s="5">
        <v>5693503</v>
      </c>
      <c r="D29" s="6">
        <v>39067.88768518518</v>
      </c>
      <c r="E29" s="7">
        <v>-77.874007643</v>
      </c>
      <c r="F29" s="7">
        <v>160.531488364</v>
      </c>
      <c r="G29" s="7">
        <v>1329.66</v>
      </c>
      <c r="H29" s="7">
        <v>1351697.691</v>
      </c>
      <c r="I29" s="7">
        <v>395311.132</v>
      </c>
      <c r="J29" s="7">
        <v>1382.828</v>
      </c>
      <c r="K29" s="7">
        <v>0.003</v>
      </c>
      <c r="L29" s="7">
        <v>0.004</v>
      </c>
      <c r="M29" s="7">
        <v>0.01</v>
      </c>
      <c r="N29" s="7">
        <v>0.79</v>
      </c>
      <c r="O29" s="7">
        <f t="shared" si="0"/>
        <v>1328.8700000000001</v>
      </c>
    </row>
    <row r="30" spans="1:15" ht="12">
      <c r="A30" t="s">
        <v>23</v>
      </c>
      <c r="B30" s="2">
        <v>-133</v>
      </c>
      <c r="C30" s="5">
        <v>5693505</v>
      </c>
      <c r="D30" s="6">
        <v>39067.90278935185</v>
      </c>
      <c r="E30" s="7">
        <v>-77.873908996</v>
      </c>
      <c r="F30" s="7">
        <v>160.530158603</v>
      </c>
      <c r="G30" s="7">
        <v>1331.332</v>
      </c>
      <c r="H30" s="7">
        <v>1351706.294</v>
      </c>
      <c r="I30" s="7">
        <v>395279.197</v>
      </c>
      <c r="J30" s="7">
        <v>1384.498</v>
      </c>
      <c r="K30" s="7">
        <v>0.003</v>
      </c>
      <c r="L30" s="7">
        <v>0.004</v>
      </c>
      <c r="M30" s="7">
        <v>0.013</v>
      </c>
      <c r="N30" s="7">
        <v>0.82</v>
      </c>
      <c r="O30" s="7">
        <f t="shared" si="0"/>
        <v>1330.5120000000002</v>
      </c>
    </row>
    <row r="31" spans="1:15" ht="12">
      <c r="A31" t="s">
        <v>23</v>
      </c>
      <c r="B31" s="2">
        <v>-160</v>
      </c>
      <c r="C31" s="5">
        <v>5693506</v>
      </c>
      <c r="D31" s="6">
        <v>39067.91893518518</v>
      </c>
      <c r="E31" s="7">
        <v>-77.873855016</v>
      </c>
      <c r="F31" s="7">
        <v>160.529058015</v>
      </c>
      <c r="G31" s="7">
        <v>1330.731</v>
      </c>
      <c r="H31" s="7">
        <v>1351710.334</v>
      </c>
      <c r="I31" s="7">
        <v>395253</v>
      </c>
      <c r="J31" s="7">
        <v>1383.896</v>
      </c>
      <c r="K31" s="7">
        <v>0.003</v>
      </c>
      <c r="L31" s="7">
        <v>0.004</v>
      </c>
      <c r="M31" s="7">
        <v>0.01</v>
      </c>
      <c r="N31" s="7">
        <v>0.81</v>
      </c>
      <c r="O31" s="7">
        <f t="shared" si="0"/>
        <v>1329.921</v>
      </c>
    </row>
  </sheetData>
  <printOptions/>
  <pageMargins left="0.75" right="0.75" top="1" bottom="1" header="0.5" footer="0.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Shean</cp:lastModifiedBy>
  <dcterms:created xsi:type="dcterms:W3CDTF">2007-03-22T04:04:14Z</dcterms:created>
  <dcterms:modified xsi:type="dcterms:W3CDTF">2010-02-04T22:28:39Z</dcterms:modified>
  <cp:category/>
  <cp:version/>
  <cp:contentType/>
  <cp:contentStatus/>
</cp:coreProperties>
</file>