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2014_OBSIP_2/Everything/Experiments/2016-YL-YellowstoneLake/"/>
    </mc:Choice>
  </mc:AlternateContent>
  <xr:revisionPtr revIDLastSave="0" documentId="13_ncr:1_{70BB561E-5E57-DE4F-8E00-1F4C6D9F55EC}" xr6:coauthVersionLast="31" xr6:coauthVersionMax="31" xr10:uidLastSave="{00000000-0000-0000-0000-000000000000}"/>
  <bookViews>
    <workbookView xWindow="700" yWindow="460" windowWidth="31300" windowHeight="19580" tabRatio="500" xr2:uid="{00000000-000D-0000-FFFF-FFFF00000000}"/>
  </bookViews>
  <sheets>
    <sheet name="Station Metrics" sheetId="1" r:id="rId1"/>
    <sheet name="Notes" sheetId="2" r:id="rId2"/>
  </sheets>
  <definedNames>
    <definedName name="_xlnm.Print_Area" localSheetId="0">'Station Metrics'!$A$1:$N$25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1" l="1"/>
  <c r="K26" i="1"/>
  <c r="L26" i="1"/>
  <c r="M26" i="1"/>
  <c r="N26" i="1"/>
  <c r="O26" i="1"/>
  <c r="P26" i="1"/>
  <c r="Q26" i="1"/>
  <c r="R26" i="1"/>
  <c r="S26" i="1"/>
  <c r="J26" i="1"/>
  <c r="I15" i="1"/>
  <c r="S23" i="1" l="1"/>
  <c r="T23" i="1"/>
  <c r="S24" i="1"/>
  <c r="S25" i="1" s="1"/>
  <c r="T24" i="1"/>
  <c r="T25" i="1" s="1"/>
  <c r="I11" i="1" l="1"/>
  <c r="I12" i="1"/>
  <c r="I13" i="1"/>
  <c r="I14" i="1"/>
  <c r="I16" i="1"/>
  <c r="I17" i="1"/>
  <c r="I18" i="1"/>
  <c r="I19" i="1"/>
  <c r="I20" i="1"/>
  <c r="I21" i="1"/>
  <c r="I22" i="1"/>
  <c r="I10" i="1"/>
  <c r="R23" i="1" l="1"/>
  <c r="R24" i="1"/>
  <c r="M24" i="1"/>
  <c r="M23" i="1"/>
  <c r="O23" i="1"/>
  <c r="N24" i="1"/>
  <c r="N23" i="1"/>
  <c r="O24" i="1"/>
  <c r="P24" i="1"/>
  <c r="P23" i="1"/>
  <c r="Q24" i="1"/>
  <c r="Q23" i="1"/>
  <c r="Q25" i="1" s="1"/>
  <c r="M25" i="1"/>
  <c r="J23" i="1"/>
  <c r="J24" i="1"/>
  <c r="K24" i="1"/>
  <c r="K23" i="1"/>
  <c r="L24" i="1"/>
  <c r="L25" i="1" s="1"/>
  <c r="L23" i="1"/>
  <c r="R25" i="1" l="1"/>
  <c r="K25" i="1"/>
  <c r="P25" i="1"/>
  <c r="N25" i="1"/>
  <c r="J25" i="1"/>
  <c r="O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<sst xmlns="http://schemas.openxmlformats.org/spreadsheetml/2006/main" count="59" uniqueCount="47">
  <si>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</si>
  <si>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</si>
  <si>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</si>
  <si>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</si>
  <si>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</si>
  <si>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</si>
  <si>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</si>
  <si>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</si>
  <si>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</si>
  <si>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</si>
  <si>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</si>
  <si>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</si>
  <si>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Deployment Duration</t>
  </si>
  <si>
    <t>Deployment Date</t>
  </si>
  <si>
    <t>Recovery Date</t>
  </si>
  <si>
    <t xml:space="preserve">Yellowstone Lake EXPERIMENT KEY </t>
  </si>
  <si>
    <t>Y1601</t>
  </si>
  <si>
    <t>Y1602</t>
  </si>
  <si>
    <t>Y1603</t>
  </si>
  <si>
    <t>WHOI SP</t>
  </si>
  <si>
    <t>EL1</t>
  </si>
  <si>
    <t>ELZ</t>
  </si>
  <si>
    <t>EL2</t>
  </si>
  <si>
    <t>LLZ</t>
  </si>
  <si>
    <t>LL1</t>
  </si>
  <si>
    <t>LL2</t>
  </si>
  <si>
    <t>Hydrophone</t>
  </si>
  <si>
    <t>EDH</t>
  </si>
  <si>
    <t>LDH</t>
  </si>
  <si>
    <t>200 sps</t>
  </si>
  <si>
    <t>1 sps</t>
  </si>
  <si>
    <t>Temperature</t>
  </si>
  <si>
    <t>VKI</t>
  </si>
  <si>
    <t>Updated: 10/16/18</t>
  </si>
  <si>
    <t>Y1701</t>
  </si>
  <si>
    <t>Y1702</t>
  </si>
  <si>
    <t>Y1703</t>
  </si>
  <si>
    <t>Y1704</t>
  </si>
  <si>
    <t>Y1705</t>
  </si>
  <si>
    <t>Y1706</t>
  </si>
  <si>
    <t>Y1707</t>
  </si>
  <si>
    <t>Y1708</t>
  </si>
  <si>
    <t>Y1709</t>
  </si>
  <si>
    <t>Y1710</t>
  </si>
  <si>
    <t>EXH</t>
  </si>
  <si>
    <t>LXH</t>
  </si>
  <si>
    <t>"Bubblephone"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</si>
</sst>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0.0000"/>
    <numFmt numFmtId="166" formatCode="0.0"/>
    <numFmt numFmtId="167" formatCode="m/d/yy;@"/>
    <numFmt numFmtId="168" formatCode="0.00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3"/>
      <name val="Cambria"/>
      <family val="1"/>
    </font>
    <font>
      <sz val="12"/>
      <color theme="1"/>
      <name val="Cambria"/>
      <family val="1"/>
      <scheme val="major"/>
    </font>
    <font>
      <b/>
      <sz val="11"/>
      <color theme="3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395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4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7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28" xfId="0" applyNumberFormat="1" applyFont="1" applyFill="1" applyBorder="1" applyAlignment="1">
      <alignment horizontal="center" vertical="center" wrapText="1"/>
    </xf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14" fontId="0" fillId="0" borderId="0" xfId="0" applyNumberFormat="1"/>
    <xf numFmtId="166" fontId="15" fillId="10" borderId="15" xfId="0" applyNumberFormat="1" applyFont="1" applyFill="1" applyBorder="1"/>
    <xf numFmtId="0" fontId="11" fillId="0" borderId="9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5" borderId="23" xfId="0" applyFill="1" applyBorder="1" applyAlignment="1">
      <alignment horizontal="center" wrapText="1"/>
    </xf>
    <xf numFmtId="0" fontId="0" fillId="5" borderId="23" xfId="0" applyFill="1" applyBorder="1" applyAlignment="1">
      <alignment horizontal="center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9" xfId="1" applyFont="1" applyFill="1" applyBorder="1" applyAlignment="1">
      <alignment horizontal="left"/>
    </xf>
    <xf numFmtId="0" fontId="11" fillId="0" borderId="31" xfId="1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166" fontId="15" fillId="10" borderId="29" xfId="0" applyNumberFormat="1" applyFont="1" applyFill="1" applyBorder="1"/>
    <xf numFmtId="167" fontId="15" fillId="10" borderId="21" xfId="0" applyNumberFormat="1" applyFont="1" applyFill="1" applyBorder="1" applyAlignment="1">
      <alignment horizontal="center" vertical="center"/>
    </xf>
    <xf numFmtId="1" fontId="8" fillId="10" borderId="24" xfId="0" applyNumberFormat="1" applyFont="1" applyFill="1" applyBorder="1" applyAlignment="1">
      <alignment horizontal="center" vertical="center"/>
    </xf>
    <xf numFmtId="168" fontId="15" fillId="10" borderId="3" xfId="0" applyNumberFormat="1" applyFont="1" applyFill="1" applyBorder="1"/>
    <xf numFmtId="168" fontId="15" fillId="10" borderId="1" xfId="0" applyNumberFormat="1" applyFont="1" applyFill="1" applyBorder="1"/>
    <xf numFmtId="168" fontId="15" fillId="10" borderId="36" xfId="0" applyNumberFormat="1" applyFont="1" applyFill="1" applyBorder="1"/>
    <xf numFmtId="168" fontId="15" fillId="10" borderId="37" xfId="0" applyNumberFormat="1" applyFont="1" applyFill="1" applyBorder="1"/>
    <xf numFmtId="0" fontId="0" fillId="5" borderId="18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5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164" fontId="16" fillId="9" borderId="14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27" xfId="0" applyNumberFormat="1" applyFont="1" applyFill="1" applyBorder="1" applyAlignment="1">
      <alignment horizontal="center" vertic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7" xfId="8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19" xfId="8" applyFont="1" applyFill="1" applyBorder="1" applyAlignment="1">
      <alignment horizontal="center" vertical="center"/>
    </xf>
    <xf numFmtId="0" fontId="13" fillId="6" borderId="21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9" fontId="0" fillId="0" borderId="32" xfId="394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9" fontId="0" fillId="0" borderId="41" xfId="394" applyFont="1" applyFill="1" applyBorder="1" applyAlignment="1">
      <alignment horizontal="left"/>
    </xf>
    <xf numFmtId="9" fontId="0" fillId="0" borderId="42" xfId="394" applyFont="1" applyFill="1" applyBorder="1" applyAlignment="1">
      <alignment horizontal="left"/>
    </xf>
    <xf numFmtId="9" fontId="0" fillId="0" borderId="43" xfId="394" applyFont="1" applyFill="1" applyBorder="1" applyAlignment="1">
      <alignment horizontal="left"/>
    </xf>
  </cellXfs>
  <cellStyles count="395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Normal" xfId="0" builtinId="0"/>
    <cellStyle name="Normal 2" xfId="8" xr:uid="{00000000-0005-0000-0000-000088010000}"/>
    <cellStyle name="Normal 3" xfId="9" xr:uid="{00000000-0005-0000-0000-000089010000}"/>
    <cellStyle name="Percent" xfId="394" builtinId="5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318"/>
  <sheetViews>
    <sheetView tabSelected="1" showRuler="0" zoomScale="125" zoomScaleNormal="125" zoomScalePageLayoutView="125" workbookViewId="0">
      <selection activeCell="N30" sqref="N30"/>
    </sheetView>
  </sheetViews>
  <sheetFormatPr baseColWidth="10" defaultRowHeight="16" x14ac:dyDescent="0.2"/>
  <cols>
    <col min="1" max="1" width="5.33203125" style="2" customWidth="1"/>
    <col min="2" max="2" width="7.1640625" bestFit="1" customWidth="1"/>
    <col min="3" max="3" width="12.1640625" style="16" customWidth="1"/>
    <col min="4" max="5" width="12.1640625" style="22" customWidth="1"/>
    <col min="6" max="7" width="12.1640625" style="16" customWidth="1"/>
    <col min="8" max="8" width="12" style="16" customWidth="1"/>
    <col min="9" max="9" width="12.1640625" style="16" customWidth="1"/>
    <col min="10" max="10" width="5.83203125" style="3" customWidth="1"/>
    <col min="11" max="11" width="5.33203125" style="3" customWidth="1"/>
    <col min="12" max="12" width="5.83203125" style="20" customWidth="1"/>
    <col min="13" max="13" width="6" style="16" customWidth="1"/>
    <col min="14" max="14" width="5.83203125" style="16" customWidth="1"/>
    <col min="15" max="15" width="5.6640625" customWidth="1"/>
    <col min="16" max="16" width="5.33203125" customWidth="1"/>
    <col min="17" max="17" width="6.1640625" customWidth="1"/>
    <col min="18" max="18" width="12.33203125" customWidth="1"/>
    <col min="19" max="19" width="7" customWidth="1"/>
    <col min="20" max="20" width="7.33203125" customWidth="1"/>
  </cols>
  <sheetData>
    <row r="1" spans="1:25" ht="19" x14ac:dyDescent="0.2">
      <c r="B1" s="72" t="s">
        <v>15</v>
      </c>
      <c r="C1" s="73"/>
      <c r="D1" s="73"/>
      <c r="E1" s="73"/>
      <c r="F1" s="73"/>
      <c r="G1" s="73"/>
      <c r="H1" s="73"/>
      <c r="I1" s="73"/>
      <c r="J1" s="74"/>
      <c r="K1" s="22"/>
      <c r="L1" s="22"/>
      <c r="M1" s="22"/>
      <c r="N1" s="22"/>
    </row>
    <row r="2" spans="1:25" x14ac:dyDescent="0.2">
      <c r="B2" s="69" t="s">
        <v>7</v>
      </c>
      <c r="C2" s="70"/>
      <c r="D2" s="70"/>
      <c r="E2" s="70"/>
      <c r="F2" s="70"/>
      <c r="G2" s="70"/>
      <c r="H2" s="70"/>
      <c r="I2" s="70"/>
      <c r="J2" s="71"/>
      <c r="K2" s="23"/>
      <c r="L2" s="23"/>
      <c r="M2" s="22"/>
      <c r="N2" s="22"/>
    </row>
    <row r="3" spans="1:25" x14ac:dyDescent="0.2">
      <c r="B3" s="69" t="s">
        <v>2</v>
      </c>
      <c r="C3" s="70"/>
      <c r="D3" s="70"/>
      <c r="E3" s="70"/>
      <c r="F3" s="70"/>
      <c r="G3" s="70"/>
      <c r="H3" s="70"/>
      <c r="I3" s="70"/>
      <c r="J3" s="71"/>
      <c r="K3" s="23"/>
      <c r="L3" s="23"/>
      <c r="M3" s="22"/>
      <c r="N3" s="22"/>
    </row>
    <row r="4" spans="1:25" x14ac:dyDescent="0.2">
      <c r="B4" s="77" t="s">
        <v>3</v>
      </c>
      <c r="C4" s="78"/>
      <c r="D4" s="78"/>
      <c r="E4" s="78"/>
      <c r="F4" s="78"/>
      <c r="G4" s="78"/>
      <c r="H4" s="78"/>
      <c r="I4" s="78"/>
      <c r="J4" s="79"/>
      <c r="K4" s="13"/>
      <c r="L4" s="13"/>
      <c r="M4" s="22"/>
      <c r="N4" s="22"/>
    </row>
    <row r="5" spans="1:25" x14ac:dyDescent="0.2">
      <c r="B5" t="s">
        <v>33</v>
      </c>
      <c r="C5" s="22"/>
      <c r="F5" s="22"/>
      <c r="G5" s="22"/>
      <c r="H5" s="22"/>
      <c r="L5" s="13"/>
      <c r="M5" s="22"/>
      <c r="N5" s="22"/>
    </row>
    <row r="6" spans="1:25" x14ac:dyDescent="0.2">
      <c r="C6" s="22"/>
      <c r="F6" s="22"/>
      <c r="G6" s="22"/>
      <c r="H6" s="22"/>
      <c r="L6" s="13"/>
      <c r="M6" s="22"/>
      <c r="N6" s="22"/>
    </row>
    <row r="7" spans="1:25" s="10" customFormat="1" ht="15" customHeight="1" x14ac:dyDescent="0.2">
      <c r="A7" s="33"/>
      <c r="B7" s="76" t="s">
        <v>0</v>
      </c>
      <c r="C7" s="75" t="s">
        <v>1</v>
      </c>
      <c r="D7" s="80" t="s">
        <v>11</v>
      </c>
      <c r="E7" s="81"/>
      <c r="F7" s="82"/>
      <c r="G7" s="86" t="s">
        <v>13</v>
      </c>
      <c r="H7" s="86" t="s">
        <v>14</v>
      </c>
      <c r="I7" s="86" t="s">
        <v>12</v>
      </c>
      <c r="J7" s="66"/>
      <c r="K7" s="67"/>
      <c r="L7" s="67"/>
      <c r="M7" s="67"/>
      <c r="N7" s="67"/>
      <c r="O7" s="67"/>
      <c r="P7" s="67"/>
      <c r="Q7" s="67"/>
      <c r="R7" s="67"/>
      <c r="S7" s="67"/>
      <c r="T7" s="68"/>
      <c r="U7" s="22"/>
      <c r="V7" s="22"/>
      <c r="W7" s="22"/>
      <c r="X7" s="22"/>
      <c r="Y7" s="22"/>
    </row>
    <row r="8" spans="1:25" ht="30" customHeight="1" x14ac:dyDescent="0.2">
      <c r="B8" s="76"/>
      <c r="C8" s="75"/>
      <c r="D8" s="83"/>
      <c r="E8" s="84"/>
      <c r="F8" s="85"/>
      <c r="G8" s="87"/>
      <c r="H8" s="87"/>
      <c r="I8" s="87"/>
      <c r="J8" s="8" t="s">
        <v>21</v>
      </c>
      <c r="K8" s="6" t="s">
        <v>20</v>
      </c>
      <c r="L8" s="17" t="s">
        <v>22</v>
      </c>
      <c r="M8" s="8" t="s">
        <v>23</v>
      </c>
      <c r="N8" s="6" t="s">
        <v>24</v>
      </c>
      <c r="O8" s="17" t="s">
        <v>25</v>
      </c>
      <c r="P8" s="96" t="s">
        <v>26</v>
      </c>
      <c r="Q8" s="96"/>
      <c r="R8" s="47" t="s">
        <v>31</v>
      </c>
      <c r="S8" s="64" t="s">
        <v>46</v>
      </c>
      <c r="T8" s="65"/>
    </row>
    <row r="9" spans="1:25" ht="38" customHeight="1" x14ac:dyDescent="0.2">
      <c r="B9" s="7"/>
      <c r="C9" s="21"/>
      <c r="D9" s="34" t="s">
        <v>8</v>
      </c>
      <c r="E9" s="27" t="s">
        <v>9</v>
      </c>
      <c r="F9" s="28" t="s">
        <v>10</v>
      </c>
      <c r="G9" s="88"/>
      <c r="H9" s="88"/>
      <c r="I9" s="88"/>
      <c r="J9" s="64" t="s">
        <v>29</v>
      </c>
      <c r="K9" s="95"/>
      <c r="L9" s="65"/>
      <c r="M9" s="95" t="s">
        <v>30</v>
      </c>
      <c r="N9" s="95"/>
      <c r="O9" s="65"/>
      <c r="P9" s="14" t="s">
        <v>27</v>
      </c>
      <c r="Q9" s="39" t="s">
        <v>28</v>
      </c>
      <c r="R9" s="48" t="s">
        <v>32</v>
      </c>
      <c r="S9" s="48" t="s">
        <v>44</v>
      </c>
      <c r="T9" s="48" t="s">
        <v>45</v>
      </c>
    </row>
    <row r="10" spans="1:25" x14ac:dyDescent="0.2">
      <c r="A10" s="2">
        <v>1</v>
      </c>
      <c r="B10" s="4" t="s">
        <v>16</v>
      </c>
      <c r="C10" s="40" t="s">
        <v>19</v>
      </c>
      <c r="D10" s="60">
        <v>44.5137</v>
      </c>
      <c r="E10" s="61">
        <v>-110.3536</v>
      </c>
      <c r="F10" s="42">
        <v>-90.5</v>
      </c>
      <c r="G10" s="35">
        <v>42558</v>
      </c>
      <c r="H10" s="35">
        <v>42562</v>
      </c>
      <c r="I10" s="36">
        <f>DATEDIF(G10,H10,"d")</f>
        <v>4</v>
      </c>
      <c r="J10" s="11">
        <v>1</v>
      </c>
      <c r="K10" s="11">
        <v>1</v>
      </c>
      <c r="L10" s="19">
        <v>1</v>
      </c>
      <c r="M10" s="9">
        <v>1</v>
      </c>
      <c r="N10" s="5">
        <v>1</v>
      </c>
      <c r="O10" s="18">
        <v>1</v>
      </c>
      <c r="P10" s="15">
        <v>1</v>
      </c>
      <c r="Q10" s="43">
        <v>1</v>
      </c>
      <c r="R10" s="49">
        <v>1</v>
      </c>
      <c r="S10" s="49"/>
      <c r="T10" s="49"/>
    </row>
    <row r="11" spans="1:25" x14ac:dyDescent="0.2">
      <c r="A11" s="2">
        <v>2</v>
      </c>
      <c r="B11" s="4" t="s">
        <v>17</v>
      </c>
      <c r="C11" s="40" t="s">
        <v>19</v>
      </c>
      <c r="D11" s="60">
        <v>44.512</v>
      </c>
      <c r="E11" s="61">
        <v>-110.35720000000001</v>
      </c>
      <c r="F11" s="42">
        <v>-98</v>
      </c>
      <c r="G11" s="35">
        <v>42563</v>
      </c>
      <c r="H11" s="35">
        <v>42603</v>
      </c>
      <c r="I11" s="36">
        <f t="shared" ref="I11:I22" si="0">DATEDIF(G11,H11,"d")</f>
        <v>40</v>
      </c>
      <c r="J11" s="11">
        <v>1</v>
      </c>
      <c r="K11" s="11">
        <v>1</v>
      </c>
      <c r="L11" s="19">
        <v>1</v>
      </c>
      <c r="M11" s="9">
        <v>1</v>
      </c>
      <c r="N11" s="5">
        <v>1</v>
      </c>
      <c r="O11" s="18">
        <v>1</v>
      </c>
      <c r="P11" s="15">
        <v>1</v>
      </c>
      <c r="Q11" s="43">
        <v>1</v>
      </c>
      <c r="R11" s="49">
        <v>1</v>
      </c>
      <c r="S11" s="49"/>
      <c r="T11" s="49"/>
    </row>
    <row r="12" spans="1:25" x14ac:dyDescent="0.2">
      <c r="A12" s="2">
        <v>3</v>
      </c>
      <c r="B12" s="4" t="s">
        <v>18</v>
      </c>
      <c r="C12" s="40" t="s">
        <v>19</v>
      </c>
      <c r="D12" s="60">
        <v>44.497100000000003</v>
      </c>
      <c r="E12" s="61">
        <v>-110.35980000000001</v>
      </c>
      <c r="F12" s="42">
        <v>-90.2</v>
      </c>
      <c r="G12" s="35">
        <v>42563</v>
      </c>
      <c r="H12" s="35">
        <v>42603</v>
      </c>
      <c r="I12" s="36">
        <f t="shared" si="0"/>
        <v>40</v>
      </c>
      <c r="J12" s="11">
        <v>1</v>
      </c>
      <c r="K12" s="11">
        <v>1</v>
      </c>
      <c r="L12" s="52">
        <v>1</v>
      </c>
      <c r="M12" s="9">
        <v>1</v>
      </c>
      <c r="N12" s="5">
        <v>1</v>
      </c>
      <c r="O12" s="18">
        <v>1</v>
      </c>
      <c r="P12" s="15">
        <v>1</v>
      </c>
      <c r="Q12" s="43">
        <v>1</v>
      </c>
      <c r="R12" s="53">
        <v>1</v>
      </c>
      <c r="S12" s="53"/>
      <c r="T12" s="53"/>
    </row>
    <row r="13" spans="1:25" x14ac:dyDescent="0.2">
      <c r="A13" s="2">
        <v>4</v>
      </c>
      <c r="B13" s="4" t="s">
        <v>34</v>
      </c>
      <c r="C13" s="40" t="s">
        <v>19</v>
      </c>
      <c r="D13" s="60">
        <v>44.511119000000001</v>
      </c>
      <c r="E13" s="61">
        <v>-110.356573</v>
      </c>
      <c r="F13" s="42">
        <v>-119</v>
      </c>
      <c r="G13" s="35">
        <v>42963</v>
      </c>
      <c r="H13" s="35">
        <v>43324</v>
      </c>
      <c r="I13" s="36">
        <f t="shared" si="0"/>
        <v>361</v>
      </c>
      <c r="J13" s="11">
        <v>1</v>
      </c>
      <c r="K13" s="11">
        <v>1</v>
      </c>
      <c r="L13" s="52">
        <v>1</v>
      </c>
      <c r="M13" s="9">
        <v>1</v>
      </c>
      <c r="N13" s="5">
        <v>1</v>
      </c>
      <c r="O13" s="18">
        <v>1</v>
      </c>
      <c r="P13" s="15">
        <v>1</v>
      </c>
      <c r="Q13" s="43">
        <v>1</v>
      </c>
      <c r="R13" s="53">
        <v>1</v>
      </c>
      <c r="S13" s="53">
        <v>1</v>
      </c>
      <c r="T13" s="53">
        <v>1</v>
      </c>
    </row>
    <row r="14" spans="1:25" x14ac:dyDescent="0.2">
      <c r="A14" s="2">
        <v>5</v>
      </c>
      <c r="B14" s="4" t="s">
        <v>35</v>
      </c>
      <c r="C14" s="40" t="s">
        <v>19</v>
      </c>
      <c r="D14" s="60">
        <v>44.513142000000002</v>
      </c>
      <c r="E14" s="61">
        <v>-110.35456600000001</v>
      </c>
      <c r="F14" s="42">
        <v>-86.099998474121094</v>
      </c>
      <c r="G14" s="35">
        <v>42963</v>
      </c>
      <c r="H14" s="35">
        <v>43325</v>
      </c>
      <c r="I14" s="36">
        <f t="shared" si="0"/>
        <v>362</v>
      </c>
      <c r="J14" s="11">
        <v>1</v>
      </c>
      <c r="K14" s="11">
        <v>1</v>
      </c>
      <c r="L14" s="52">
        <v>1</v>
      </c>
      <c r="M14" s="9">
        <v>1</v>
      </c>
      <c r="N14" s="5">
        <v>1</v>
      </c>
      <c r="O14" s="18">
        <v>1</v>
      </c>
      <c r="P14" s="15">
        <v>1</v>
      </c>
      <c r="Q14" s="43">
        <v>1</v>
      </c>
      <c r="R14" s="53">
        <v>1</v>
      </c>
      <c r="S14" s="53"/>
      <c r="T14" s="53"/>
    </row>
    <row r="15" spans="1:25" x14ac:dyDescent="0.2">
      <c r="A15" s="2">
        <v>6</v>
      </c>
      <c r="B15" s="4" t="s">
        <v>36</v>
      </c>
      <c r="C15" s="40" t="s">
        <v>19</v>
      </c>
      <c r="D15" s="60">
        <v>44.508453000000003</v>
      </c>
      <c r="E15" s="61">
        <v>-110.354592</v>
      </c>
      <c r="F15" s="42">
        <v>-90</v>
      </c>
      <c r="G15" s="35">
        <v>42963</v>
      </c>
      <c r="H15" s="35">
        <v>43324</v>
      </c>
      <c r="I15" s="36">
        <f t="shared" si="0"/>
        <v>361</v>
      </c>
      <c r="J15" s="11">
        <v>1</v>
      </c>
      <c r="K15" s="11">
        <v>1</v>
      </c>
      <c r="L15" s="52">
        <v>1</v>
      </c>
      <c r="M15" s="9">
        <v>1</v>
      </c>
      <c r="N15" s="5">
        <v>1</v>
      </c>
      <c r="O15" s="18">
        <v>1</v>
      </c>
      <c r="P15" s="15">
        <v>1</v>
      </c>
      <c r="Q15" s="43">
        <v>1</v>
      </c>
      <c r="R15" s="53">
        <v>1</v>
      </c>
      <c r="S15" s="53"/>
      <c r="T15" s="53"/>
    </row>
    <row r="16" spans="1:25" x14ac:dyDescent="0.2">
      <c r="A16" s="2">
        <v>7</v>
      </c>
      <c r="B16" s="4" t="s">
        <v>37</v>
      </c>
      <c r="C16" s="40" t="s">
        <v>19</v>
      </c>
      <c r="D16" s="60">
        <v>44.510776999999997</v>
      </c>
      <c r="E16" s="61">
        <v>-110.36024999999999</v>
      </c>
      <c r="F16" s="42">
        <v>-74.199996948242102</v>
      </c>
      <c r="G16" s="35">
        <v>42963</v>
      </c>
      <c r="H16" s="35">
        <v>43325</v>
      </c>
      <c r="I16" s="36">
        <f t="shared" si="0"/>
        <v>362</v>
      </c>
      <c r="J16" s="11">
        <v>1</v>
      </c>
      <c r="K16" s="11">
        <v>1</v>
      </c>
      <c r="L16" s="52">
        <v>1</v>
      </c>
      <c r="M16" s="9">
        <v>1</v>
      </c>
      <c r="N16" s="5">
        <v>1</v>
      </c>
      <c r="O16" s="18">
        <v>1</v>
      </c>
      <c r="P16" s="15">
        <v>1</v>
      </c>
      <c r="Q16" s="43">
        <v>1</v>
      </c>
      <c r="R16" s="53">
        <v>1</v>
      </c>
      <c r="S16" s="53"/>
      <c r="T16" s="53"/>
    </row>
    <row r="17" spans="1:20" x14ac:dyDescent="0.2">
      <c r="A17" s="2">
        <v>8</v>
      </c>
      <c r="B17" s="4" t="s">
        <v>38</v>
      </c>
      <c r="C17" s="40" t="s">
        <v>19</v>
      </c>
      <c r="D17" s="60">
        <v>44.512622999999998</v>
      </c>
      <c r="E17" s="61">
        <v>-110.349352</v>
      </c>
      <c r="F17" s="42">
        <v>-93.5</v>
      </c>
      <c r="G17" s="35">
        <v>42963</v>
      </c>
      <c r="H17" s="35">
        <v>43324</v>
      </c>
      <c r="I17" s="36">
        <f t="shared" si="0"/>
        <v>361</v>
      </c>
      <c r="J17" s="11">
        <v>1</v>
      </c>
      <c r="K17" s="11">
        <v>1</v>
      </c>
      <c r="L17" s="52">
        <v>1</v>
      </c>
      <c r="M17" s="9">
        <v>1</v>
      </c>
      <c r="N17" s="5">
        <v>1</v>
      </c>
      <c r="O17" s="18">
        <v>1</v>
      </c>
      <c r="P17" s="15">
        <v>1</v>
      </c>
      <c r="Q17" s="43">
        <v>1</v>
      </c>
      <c r="R17" s="53">
        <v>1</v>
      </c>
      <c r="S17" s="53"/>
      <c r="T17" s="53"/>
    </row>
    <row r="18" spans="1:20" x14ac:dyDescent="0.2">
      <c r="A18" s="2">
        <v>9</v>
      </c>
      <c r="B18" s="4" t="s">
        <v>39</v>
      </c>
      <c r="C18" s="40" t="s">
        <v>19</v>
      </c>
      <c r="D18" s="60">
        <v>44.505460999999997</v>
      </c>
      <c r="E18" s="61">
        <v>-110.35772900000001</v>
      </c>
      <c r="F18" s="42">
        <v>-84</v>
      </c>
      <c r="G18" s="35">
        <v>42963</v>
      </c>
      <c r="H18" s="35">
        <v>43324</v>
      </c>
      <c r="I18" s="36">
        <f t="shared" si="0"/>
        <v>361</v>
      </c>
      <c r="J18" s="11">
        <v>1</v>
      </c>
      <c r="K18" s="11">
        <v>1</v>
      </c>
      <c r="L18" s="52">
        <v>1</v>
      </c>
      <c r="M18" s="9">
        <v>1</v>
      </c>
      <c r="N18" s="5">
        <v>1</v>
      </c>
      <c r="O18" s="18">
        <v>1</v>
      </c>
      <c r="P18" s="15">
        <v>1</v>
      </c>
      <c r="Q18" s="43">
        <v>1</v>
      </c>
      <c r="R18" s="53">
        <v>1</v>
      </c>
      <c r="S18" s="53"/>
      <c r="T18" s="53"/>
    </row>
    <row r="19" spans="1:20" x14ac:dyDescent="0.2">
      <c r="A19" s="2">
        <v>10</v>
      </c>
      <c r="B19" s="4" t="s">
        <v>40</v>
      </c>
      <c r="C19" s="40" t="s">
        <v>19</v>
      </c>
      <c r="D19" s="60">
        <v>44.514234000000002</v>
      </c>
      <c r="E19" s="61">
        <v>-110.362257</v>
      </c>
      <c r="F19" s="42">
        <v>-62.700000762939403</v>
      </c>
      <c r="G19" s="35">
        <v>42963</v>
      </c>
      <c r="H19" s="35">
        <v>43325</v>
      </c>
      <c r="I19" s="36">
        <f t="shared" si="0"/>
        <v>362</v>
      </c>
      <c r="J19" s="11">
        <v>1</v>
      </c>
      <c r="K19" s="11">
        <v>1</v>
      </c>
      <c r="L19" s="52">
        <v>1</v>
      </c>
      <c r="M19" s="9">
        <v>1</v>
      </c>
      <c r="N19" s="5">
        <v>1</v>
      </c>
      <c r="O19" s="18">
        <v>1</v>
      </c>
      <c r="P19" s="15">
        <v>1</v>
      </c>
      <c r="Q19" s="43">
        <v>1</v>
      </c>
      <c r="R19" s="53">
        <v>1</v>
      </c>
      <c r="S19" s="53"/>
      <c r="T19" s="53"/>
    </row>
    <row r="20" spans="1:20" x14ac:dyDescent="0.2">
      <c r="A20" s="2">
        <v>11</v>
      </c>
      <c r="B20" s="4" t="s">
        <v>41</v>
      </c>
      <c r="C20" s="40" t="s">
        <v>19</v>
      </c>
      <c r="D20" s="60">
        <v>44.508032999999998</v>
      </c>
      <c r="E20" s="61">
        <v>-110.345792</v>
      </c>
      <c r="F20" s="42">
        <v>-92.5</v>
      </c>
      <c r="G20" s="35">
        <v>42963</v>
      </c>
      <c r="H20" s="35">
        <v>43325</v>
      </c>
      <c r="I20" s="36">
        <f t="shared" si="0"/>
        <v>362</v>
      </c>
      <c r="J20" s="11">
        <v>1</v>
      </c>
      <c r="K20" s="11">
        <v>1</v>
      </c>
      <c r="L20" s="52">
        <v>1</v>
      </c>
      <c r="M20" s="9">
        <v>1</v>
      </c>
      <c r="N20" s="5">
        <v>1</v>
      </c>
      <c r="O20" s="18">
        <v>1</v>
      </c>
      <c r="P20" s="15">
        <v>1</v>
      </c>
      <c r="Q20" s="43">
        <v>1</v>
      </c>
      <c r="R20" s="53">
        <v>1</v>
      </c>
      <c r="S20" s="53"/>
      <c r="T20" s="53"/>
    </row>
    <row r="21" spans="1:20" x14ac:dyDescent="0.2">
      <c r="A21" s="2">
        <v>12</v>
      </c>
      <c r="B21" s="4" t="s">
        <v>42</v>
      </c>
      <c r="C21" s="40" t="s">
        <v>19</v>
      </c>
      <c r="D21" s="60">
        <v>44.505612999999997</v>
      </c>
      <c r="E21" s="61">
        <v>-110.36519</v>
      </c>
      <c r="F21" s="42">
        <v>-65.199996948242102</v>
      </c>
      <c r="G21" s="35">
        <v>42963</v>
      </c>
      <c r="H21" s="35">
        <v>43323</v>
      </c>
      <c r="I21" s="36">
        <f t="shared" si="0"/>
        <v>360</v>
      </c>
      <c r="J21" s="11">
        <v>1</v>
      </c>
      <c r="K21" s="11">
        <v>1</v>
      </c>
      <c r="L21" s="52">
        <v>1</v>
      </c>
      <c r="M21" s="9">
        <v>1</v>
      </c>
      <c r="N21" s="5">
        <v>1</v>
      </c>
      <c r="O21" s="18">
        <v>1</v>
      </c>
      <c r="P21" s="15">
        <v>1</v>
      </c>
      <c r="Q21" s="43">
        <v>1</v>
      </c>
      <c r="R21" s="53">
        <v>1</v>
      </c>
      <c r="S21" s="53"/>
      <c r="T21" s="53"/>
    </row>
    <row r="22" spans="1:20" ht="17" thickBot="1" x14ac:dyDescent="0.25">
      <c r="A22" s="2">
        <v>13</v>
      </c>
      <c r="B22" s="4" t="s">
        <v>43</v>
      </c>
      <c r="C22" s="40" t="s">
        <v>19</v>
      </c>
      <c r="D22" s="62">
        <v>44.518797999999997</v>
      </c>
      <c r="E22" s="63">
        <v>-110.35846600000001</v>
      </c>
      <c r="F22" s="57">
        <v>-49</v>
      </c>
      <c r="G22" s="58">
        <v>42963</v>
      </c>
      <c r="H22" s="58">
        <v>43325</v>
      </c>
      <c r="I22" s="59">
        <f t="shared" si="0"/>
        <v>362</v>
      </c>
      <c r="J22" s="11">
        <v>1</v>
      </c>
      <c r="K22" s="11">
        <v>1</v>
      </c>
      <c r="L22" s="51">
        <v>1</v>
      </c>
      <c r="M22" s="9">
        <v>1</v>
      </c>
      <c r="N22" s="5">
        <v>1</v>
      </c>
      <c r="O22" s="18">
        <v>1</v>
      </c>
      <c r="P22" s="15">
        <v>1</v>
      </c>
      <c r="Q22" s="43">
        <v>1</v>
      </c>
      <c r="R22" s="50">
        <v>1</v>
      </c>
      <c r="S22" s="50"/>
      <c r="T22" s="50"/>
    </row>
    <row r="23" spans="1:20" ht="18" x14ac:dyDescent="0.2">
      <c r="A23" s="22"/>
      <c r="B23" s="89" t="s">
        <v>4</v>
      </c>
      <c r="C23" s="90"/>
      <c r="D23" s="31"/>
      <c r="E23" s="31"/>
      <c r="F23" s="32"/>
      <c r="G23" s="32"/>
      <c r="H23" s="32"/>
      <c r="I23" s="32"/>
      <c r="J23" s="98">
        <f t="shared" ref="J23:R23" si="1">COUNTA(J10:J22)</f>
        <v>13</v>
      </c>
      <c r="K23" s="99">
        <f t="shared" si="1"/>
        <v>13</v>
      </c>
      <c r="L23" s="100">
        <f t="shared" si="1"/>
        <v>13</v>
      </c>
      <c r="M23" s="98">
        <f t="shared" si="1"/>
        <v>13</v>
      </c>
      <c r="N23" s="99">
        <f t="shared" si="1"/>
        <v>13</v>
      </c>
      <c r="O23" s="100">
        <f t="shared" si="1"/>
        <v>13</v>
      </c>
      <c r="P23" s="37">
        <f t="shared" si="1"/>
        <v>13</v>
      </c>
      <c r="Q23" s="44">
        <f t="shared" si="1"/>
        <v>13</v>
      </c>
      <c r="R23" s="37">
        <f t="shared" si="1"/>
        <v>13</v>
      </c>
      <c r="S23" s="37">
        <f t="shared" ref="S23:T23" si="2">COUNTA(S10:S22)</f>
        <v>1</v>
      </c>
      <c r="T23" s="37">
        <f t="shared" si="2"/>
        <v>1</v>
      </c>
    </row>
    <row r="24" spans="1:20" ht="18" x14ac:dyDescent="0.2">
      <c r="A24" s="12"/>
      <c r="B24" s="91" t="s">
        <v>5</v>
      </c>
      <c r="C24" s="92"/>
      <c r="D24" s="25"/>
      <c r="E24" s="25"/>
      <c r="F24" s="29"/>
      <c r="G24" s="29"/>
      <c r="H24" s="29"/>
      <c r="I24" s="29"/>
      <c r="J24" s="101">
        <f t="shared" ref="J24:R24" si="3">SUM(J10:J22)</f>
        <v>13</v>
      </c>
      <c r="K24" s="102">
        <f t="shared" si="3"/>
        <v>13</v>
      </c>
      <c r="L24" s="103">
        <f t="shared" si="3"/>
        <v>13</v>
      </c>
      <c r="M24" s="101">
        <f t="shared" si="3"/>
        <v>13</v>
      </c>
      <c r="N24" s="102">
        <f t="shared" si="3"/>
        <v>13</v>
      </c>
      <c r="O24" s="103">
        <f t="shared" si="3"/>
        <v>13</v>
      </c>
      <c r="P24" s="38">
        <f t="shared" si="3"/>
        <v>13</v>
      </c>
      <c r="Q24" s="45">
        <f t="shared" si="3"/>
        <v>13</v>
      </c>
      <c r="R24" s="38">
        <f t="shared" si="3"/>
        <v>13</v>
      </c>
      <c r="S24" s="38">
        <f t="shared" ref="S24:T24" si="4">SUM(S10:S22)</f>
        <v>1</v>
      </c>
      <c r="T24" s="38">
        <f t="shared" si="4"/>
        <v>1</v>
      </c>
    </row>
    <row r="25" spans="1:20" ht="19" thickBot="1" x14ac:dyDescent="0.25">
      <c r="B25" s="93" t="s">
        <v>6</v>
      </c>
      <c r="C25" s="94"/>
      <c r="D25" s="26"/>
      <c r="E25" s="26"/>
      <c r="F25" s="30"/>
      <c r="G25" s="30"/>
      <c r="H25" s="30"/>
      <c r="I25" s="30"/>
      <c r="J25" s="104">
        <f t="shared" ref="J25:Q25" si="5">J23-J24</f>
        <v>0</v>
      </c>
      <c r="K25" s="105">
        <f t="shared" si="5"/>
        <v>0</v>
      </c>
      <c r="L25" s="106">
        <f t="shared" si="5"/>
        <v>0</v>
      </c>
      <c r="M25" s="104">
        <f t="shared" si="5"/>
        <v>0</v>
      </c>
      <c r="N25" s="105">
        <f t="shared" si="5"/>
        <v>0</v>
      </c>
      <c r="O25" s="106">
        <f t="shared" si="5"/>
        <v>0</v>
      </c>
      <c r="P25" s="24">
        <f t="shared" si="5"/>
        <v>0</v>
      </c>
      <c r="Q25" s="46">
        <f t="shared" si="5"/>
        <v>0</v>
      </c>
      <c r="R25" s="24">
        <f t="shared" ref="R25:T25" si="6">R23-R24</f>
        <v>0</v>
      </c>
      <c r="S25" s="24">
        <f t="shared" si="6"/>
        <v>0</v>
      </c>
      <c r="T25" s="24">
        <f t="shared" si="6"/>
        <v>0</v>
      </c>
    </row>
    <row r="26" spans="1:20" ht="17" thickBot="1" x14ac:dyDescent="0.25">
      <c r="D26" s="54"/>
      <c r="E26" s="55"/>
      <c r="F26" s="56"/>
      <c r="G26" s="56"/>
      <c r="H26" s="56"/>
      <c r="I26" s="56"/>
      <c r="J26" s="107">
        <f>J24/J23</f>
        <v>1</v>
      </c>
      <c r="K26" s="108">
        <f t="shared" ref="K26:S26" si="7">K24/K23</f>
        <v>1</v>
      </c>
      <c r="L26" s="109">
        <f t="shared" si="7"/>
        <v>1</v>
      </c>
      <c r="M26" s="107">
        <f t="shared" si="7"/>
        <v>1</v>
      </c>
      <c r="N26" s="108">
        <f t="shared" si="7"/>
        <v>1</v>
      </c>
      <c r="O26" s="109">
        <f t="shared" si="7"/>
        <v>1</v>
      </c>
      <c r="P26" s="97">
        <f t="shared" si="7"/>
        <v>1</v>
      </c>
      <c r="Q26" s="97">
        <f t="shared" si="7"/>
        <v>1</v>
      </c>
      <c r="R26" s="97">
        <f t="shared" si="7"/>
        <v>1</v>
      </c>
      <c r="S26" s="97">
        <f t="shared" si="7"/>
        <v>1</v>
      </c>
      <c r="T26" s="97">
        <f>T24/T23</f>
        <v>1</v>
      </c>
    </row>
    <row r="27" spans="1:20" x14ac:dyDescent="0.2">
      <c r="C27"/>
      <c r="D27"/>
      <c r="F27"/>
      <c r="G27"/>
      <c r="H27"/>
      <c r="I27"/>
      <c r="J27"/>
      <c r="K27"/>
      <c r="L27"/>
      <c r="M27"/>
      <c r="N27"/>
      <c r="O27" s="2"/>
      <c r="P27" s="2"/>
      <c r="Q27" s="2"/>
      <c r="R27" s="2"/>
      <c r="S27" s="2"/>
    </row>
    <row r="28" spans="1:20" x14ac:dyDescent="0.2">
      <c r="C28"/>
      <c r="D28"/>
      <c r="E28"/>
      <c r="F28"/>
      <c r="G28"/>
      <c r="H28"/>
      <c r="I28"/>
      <c r="J28"/>
      <c r="K28"/>
      <c r="L28"/>
      <c r="M28"/>
      <c r="N28"/>
    </row>
    <row r="29" spans="1:20" x14ac:dyDescent="0.2">
      <c r="C29"/>
      <c r="D29"/>
      <c r="E29"/>
      <c r="F29"/>
      <c r="G29" s="41"/>
      <c r="H29" s="41"/>
      <c r="I29"/>
      <c r="J29"/>
      <c r="K29"/>
      <c r="L29"/>
      <c r="M29"/>
      <c r="N29"/>
    </row>
    <row r="30" spans="1:20" x14ac:dyDescent="0.2">
      <c r="A30"/>
      <c r="C30"/>
      <c r="D30"/>
      <c r="E30"/>
      <c r="F30"/>
      <c r="G30" s="41"/>
      <c r="H30" s="41"/>
      <c r="I30"/>
      <c r="J30"/>
      <c r="K30"/>
      <c r="L30"/>
      <c r="M30"/>
      <c r="N30"/>
    </row>
    <row r="31" spans="1:20" x14ac:dyDescent="0.2">
      <c r="A31"/>
      <c r="C31"/>
      <c r="D31"/>
      <c r="E31"/>
      <c r="F31"/>
      <c r="G31" s="41"/>
      <c r="H31" s="41"/>
      <c r="I31"/>
      <c r="J31"/>
      <c r="K31"/>
      <c r="L31"/>
      <c r="M31"/>
      <c r="N31"/>
    </row>
    <row r="32" spans="1:20" x14ac:dyDescent="0.2">
      <c r="A32"/>
      <c r="C32"/>
      <c r="D32"/>
      <c r="E32"/>
      <c r="F32"/>
      <c r="G32"/>
      <c r="H32"/>
      <c r="I32"/>
      <c r="J32"/>
      <c r="K32"/>
      <c r="L32"/>
      <c r="M32"/>
      <c r="N32"/>
    </row>
    <row r="33" spans="1:136" x14ac:dyDescent="0.2">
      <c r="A33"/>
      <c r="C33"/>
      <c r="D33"/>
      <c r="E33"/>
      <c r="F33"/>
      <c r="G33"/>
      <c r="H33"/>
      <c r="I33"/>
      <c r="J33"/>
      <c r="K33"/>
      <c r="L33"/>
      <c r="M33"/>
      <c r="N33"/>
    </row>
    <row r="34" spans="1:136" x14ac:dyDescent="0.2">
      <c r="A34"/>
      <c r="C34"/>
      <c r="D34"/>
      <c r="E34"/>
      <c r="F34"/>
      <c r="G34"/>
      <c r="H34"/>
      <c r="I34"/>
      <c r="J34"/>
      <c r="K34"/>
      <c r="L34"/>
      <c r="M34"/>
      <c r="N34"/>
    </row>
    <row r="35" spans="1:136" x14ac:dyDescent="0.2">
      <c r="A35"/>
      <c r="C35"/>
      <c r="D35"/>
      <c r="E35"/>
      <c r="F35"/>
      <c r="G35"/>
      <c r="H35"/>
      <c r="I35"/>
      <c r="J35"/>
      <c r="K35"/>
      <c r="L35"/>
      <c r="M35"/>
      <c r="N35"/>
    </row>
    <row r="36" spans="1:136" x14ac:dyDescent="0.2">
      <c r="A36"/>
      <c r="C36"/>
      <c r="D36"/>
      <c r="E36"/>
      <c r="F36"/>
      <c r="G36"/>
      <c r="H36"/>
      <c r="I36"/>
      <c r="J36"/>
      <c r="K36"/>
      <c r="L36"/>
      <c r="M36"/>
      <c r="N36"/>
    </row>
    <row r="37" spans="1:136" x14ac:dyDescent="0.2">
      <c r="A37"/>
      <c r="C37"/>
      <c r="D37"/>
      <c r="E37"/>
      <c r="F37"/>
      <c r="G37"/>
      <c r="H37"/>
      <c r="I37"/>
      <c r="J37"/>
      <c r="K37"/>
      <c r="L37"/>
      <c r="M37"/>
      <c r="N37"/>
    </row>
    <row r="38" spans="1:136" x14ac:dyDescent="0.2">
      <c r="A38"/>
      <c r="C38"/>
      <c r="D38"/>
      <c r="E38"/>
      <c r="F38"/>
      <c r="G38"/>
      <c r="H38"/>
      <c r="I38"/>
      <c r="J38"/>
      <c r="K38"/>
      <c r="L38"/>
      <c r="M38"/>
      <c r="N38"/>
    </row>
    <row r="39" spans="1:136" x14ac:dyDescent="0.2">
      <c r="A39"/>
      <c r="C39"/>
      <c r="D39"/>
      <c r="E39"/>
      <c r="F39"/>
      <c r="G39"/>
      <c r="H39"/>
      <c r="I39"/>
      <c r="J39"/>
      <c r="K39"/>
      <c r="L39"/>
      <c r="M39"/>
      <c r="N39"/>
    </row>
    <row r="40" spans="1:136" x14ac:dyDescent="0.2">
      <c r="A40"/>
      <c r="C40"/>
      <c r="D40"/>
      <c r="E40"/>
      <c r="F40"/>
      <c r="G40"/>
      <c r="H40"/>
      <c r="I40"/>
      <c r="J40"/>
      <c r="K40"/>
      <c r="L40"/>
      <c r="M40"/>
      <c r="N40"/>
    </row>
    <row r="41" spans="1:136" s="1" customForma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</row>
    <row r="42" spans="1:136" x14ac:dyDescent="0.2">
      <c r="A42"/>
      <c r="C42"/>
      <c r="D42"/>
      <c r="E42"/>
      <c r="F42"/>
      <c r="G42"/>
      <c r="H42"/>
      <c r="I42"/>
      <c r="J42"/>
      <c r="K42"/>
      <c r="L42"/>
      <c r="M42"/>
      <c r="N42"/>
    </row>
    <row r="43" spans="1:136" x14ac:dyDescent="0.2">
      <c r="C43"/>
      <c r="D43"/>
      <c r="E43"/>
      <c r="F43"/>
      <c r="G43"/>
      <c r="H43"/>
      <c r="I43"/>
      <c r="J43"/>
      <c r="K43"/>
      <c r="L43"/>
      <c r="M43"/>
      <c r="N43"/>
    </row>
    <row r="44" spans="1:136" x14ac:dyDescent="0.2">
      <c r="C44"/>
      <c r="D44"/>
      <c r="E44"/>
      <c r="F44"/>
      <c r="G44"/>
      <c r="H44"/>
      <c r="I44"/>
      <c r="J44"/>
      <c r="K44"/>
      <c r="L44"/>
      <c r="M44"/>
      <c r="N44"/>
    </row>
    <row r="45" spans="1:136" ht="15" customHeight="1" x14ac:dyDescent="0.2">
      <c r="C45"/>
      <c r="D45"/>
      <c r="E45"/>
      <c r="F45"/>
      <c r="G45"/>
      <c r="H45"/>
      <c r="I45"/>
      <c r="J45"/>
      <c r="K45"/>
      <c r="L45"/>
      <c r="M45"/>
      <c r="N45"/>
    </row>
    <row r="46" spans="1:136" x14ac:dyDescent="0.2">
      <c r="C46"/>
      <c r="D46"/>
      <c r="E46"/>
      <c r="F46"/>
      <c r="G46"/>
      <c r="H46"/>
      <c r="I46"/>
      <c r="J46"/>
      <c r="K46"/>
      <c r="L46"/>
      <c r="M46"/>
      <c r="N46"/>
    </row>
    <row r="47" spans="1:136" x14ac:dyDescent="0.2">
      <c r="C47"/>
      <c r="D47"/>
      <c r="E47"/>
      <c r="F47"/>
      <c r="G47"/>
      <c r="H47"/>
      <c r="I47"/>
      <c r="J47"/>
      <c r="K47"/>
      <c r="L47"/>
      <c r="M47"/>
      <c r="N47"/>
    </row>
    <row r="48" spans="1:136" x14ac:dyDescent="0.2">
      <c r="C48"/>
      <c r="D48"/>
      <c r="E48"/>
      <c r="F48"/>
      <c r="G48"/>
      <c r="H48"/>
      <c r="I48"/>
      <c r="J48"/>
      <c r="K48"/>
      <c r="L48"/>
      <c r="M48"/>
      <c r="N48"/>
    </row>
    <row r="49" spans="3:14" x14ac:dyDescent="0.2">
      <c r="C49"/>
      <c r="D49"/>
      <c r="E49"/>
      <c r="F49"/>
      <c r="G49"/>
      <c r="H49"/>
      <c r="I49"/>
      <c r="J49"/>
      <c r="K49"/>
      <c r="L49"/>
      <c r="M49"/>
      <c r="N49"/>
    </row>
    <row r="50" spans="3:14" x14ac:dyDescent="0.2">
      <c r="C50"/>
      <c r="D50"/>
      <c r="E50"/>
      <c r="F50"/>
      <c r="G50"/>
      <c r="H50"/>
      <c r="I50"/>
      <c r="J50"/>
      <c r="K50"/>
      <c r="L50"/>
      <c r="M50"/>
      <c r="N50"/>
    </row>
    <row r="51" spans="3:14" x14ac:dyDescent="0.2">
      <c r="C51"/>
      <c r="D51"/>
      <c r="E51"/>
      <c r="F51"/>
      <c r="G51"/>
      <c r="H51"/>
      <c r="I51"/>
      <c r="J51"/>
      <c r="K51"/>
      <c r="L51"/>
      <c r="M51"/>
      <c r="N51"/>
    </row>
    <row r="52" spans="3:14" x14ac:dyDescent="0.2">
      <c r="C52"/>
      <c r="D52"/>
      <c r="E52"/>
      <c r="F52"/>
      <c r="G52"/>
      <c r="H52"/>
      <c r="I52"/>
      <c r="J52"/>
      <c r="K52"/>
      <c r="L52"/>
      <c r="M52"/>
      <c r="N52"/>
    </row>
    <row r="53" spans="3:14" x14ac:dyDescent="0.2">
      <c r="C53"/>
      <c r="D53"/>
      <c r="E53"/>
      <c r="F53"/>
      <c r="G53"/>
      <c r="H53"/>
      <c r="I53"/>
      <c r="J53"/>
      <c r="K53"/>
      <c r="L53"/>
      <c r="M53"/>
      <c r="N53"/>
    </row>
    <row r="54" spans="3:14" x14ac:dyDescent="0.2">
      <c r="C54"/>
      <c r="D54"/>
      <c r="E54"/>
      <c r="F54"/>
      <c r="G54"/>
      <c r="H54"/>
      <c r="I54"/>
      <c r="J54"/>
      <c r="K54"/>
      <c r="L54"/>
      <c r="M54"/>
      <c r="N54"/>
    </row>
    <row r="55" spans="3:14" x14ac:dyDescent="0.2">
      <c r="C55"/>
      <c r="D55"/>
      <c r="E55"/>
      <c r="F55"/>
      <c r="G55"/>
      <c r="H55"/>
      <c r="I55"/>
      <c r="J55"/>
      <c r="K55"/>
      <c r="L55"/>
      <c r="M55"/>
      <c r="N55"/>
    </row>
    <row r="56" spans="3:14" x14ac:dyDescent="0.2">
      <c r="C56"/>
      <c r="D56"/>
      <c r="E56"/>
      <c r="F56"/>
      <c r="G56"/>
      <c r="H56"/>
      <c r="I56"/>
      <c r="J56"/>
      <c r="K56"/>
      <c r="L56"/>
      <c r="M56"/>
      <c r="N56"/>
    </row>
    <row r="57" spans="3:14" x14ac:dyDescent="0.2">
      <c r="C57"/>
      <c r="D57"/>
      <c r="E57"/>
      <c r="F57"/>
      <c r="G57"/>
      <c r="H57"/>
      <c r="I57"/>
      <c r="J57"/>
      <c r="K57"/>
      <c r="L57"/>
      <c r="M57"/>
      <c r="N57"/>
    </row>
    <row r="58" spans="3:14" x14ac:dyDescent="0.2">
      <c r="C58"/>
      <c r="D58"/>
      <c r="E58"/>
      <c r="F58"/>
      <c r="G58"/>
      <c r="H58"/>
      <c r="I58"/>
      <c r="J58"/>
      <c r="K58"/>
      <c r="L58"/>
      <c r="M58"/>
      <c r="N58"/>
    </row>
    <row r="59" spans="3:14" x14ac:dyDescent="0.2">
      <c r="C59"/>
      <c r="D59"/>
      <c r="E59"/>
      <c r="F59"/>
      <c r="G59"/>
      <c r="H59"/>
      <c r="I59"/>
      <c r="J59"/>
      <c r="K59"/>
      <c r="L59"/>
      <c r="M59"/>
      <c r="N59"/>
    </row>
    <row r="60" spans="3:14" x14ac:dyDescent="0.2">
      <c r="C60"/>
      <c r="D60"/>
      <c r="E60"/>
      <c r="F60"/>
      <c r="G60"/>
      <c r="H60"/>
      <c r="I60"/>
      <c r="J60"/>
      <c r="K60"/>
      <c r="L60"/>
      <c r="M60"/>
      <c r="N60"/>
    </row>
    <row r="61" spans="3:14" x14ac:dyDescent="0.2">
      <c r="C61"/>
      <c r="D61"/>
      <c r="E61"/>
      <c r="F61"/>
      <c r="G61"/>
      <c r="H61"/>
      <c r="I61"/>
      <c r="J61"/>
      <c r="K61"/>
      <c r="L61"/>
      <c r="M61"/>
      <c r="N61"/>
    </row>
    <row r="62" spans="3:14" x14ac:dyDescent="0.2">
      <c r="C62"/>
      <c r="D62"/>
      <c r="E62"/>
      <c r="F62"/>
      <c r="G62"/>
      <c r="H62"/>
      <c r="I62"/>
      <c r="J62"/>
      <c r="K62"/>
      <c r="L62"/>
      <c r="M62"/>
      <c r="N62"/>
    </row>
    <row r="63" spans="3:14" x14ac:dyDescent="0.2">
      <c r="C63"/>
      <c r="D63"/>
      <c r="E63"/>
      <c r="F63"/>
      <c r="G63"/>
      <c r="H63"/>
      <c r="I63"/>
      <c r="J63"/>
      <c r="K63"/>
      <c r="L63"/>
      <c r="M63"/>
      <c r="N63"/>
    </row>
    <row r="64" spans="3:14" x14ac:dyDescent="0.2">
      <c r="C64"/>
      <c r="D64"/>
      <c r="E64"/>
      <c r="F64"/>
      <c r="G64"/>
      <c r="H64"/>
      <c r="I64"/>
      <c r="J64"/>
      <c r="K64"/>
      <c r="L64"/>
      <c r="M64"/>
      <c r="N64"/>
    </row>
    <row r="65" spans="3:14" x14ac:dyDescent="0.2">
      <c r="C65"/>
      <c r="D65"/>
      <c r="E65"/>
      <c r="F65"/>
      <c r="G65"/>
      <c r="H65"/>
      <c r="I65"/>
      <c r="J65"/>
      <c r="K65"/>
      <c r="L65"/>
      <c r="M65"/>
      <c r="N65"/>
    </row>
    <row r="66" spans="3:14" x14ac:dyDescent="0.2">
      <c r="C66"/>
      <c r="D66"/>
      <c r="E66"/>
      <c r="F66"/>
      <c r="G66"/>
      <c r="H66"/>
      <c r="I66"/>
      <c r="J66"/>
      <c r="K66"/>
      <c r="L66"/>
      <c r="M66"/>
      <c r="N66"/>
    </row>
    <row r="67" spans="3:14" x14ac:dyDescent="0.2">
      <c r="C67"/>
      <c r="D67"/>
      <c r="E67"/>
      <c r="F67"/>
      <c r="G67"/>
      <c r="H67"/>
      <c r="I67"/>
      <c r="J67"/>
      <c r="K67"/>
      <c r="L67"/>
      <c r="M67"/>
      <c r="N67"/>
    </row>
    <row r="68" spans="3:14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14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14" x14ac:dyDescent="0.2">
      <c r="C70"/>
      <c r="D70"/>
      <c r="E70"/>
      <c r="F70"/>
      <c r="G70"/>
      <c r="H70"/>
      <c r="I70"/>
      <c r="J70"/>
      <c r="K70"/>
      <c r="L70"/>
      <c r="M70"/>
      <c r="N70"/>
    </row>
    <row r="71" spans="3:14" x14ac:dyDescent="0.2">
      <c r="C71"/>
      <c r="D71"/>
      <c r="E71"/>
      <c r="F71"/>
      <c r="G71"/>
      <c r="H71"/>
      <c r="I71"/>
      <c r="J71"/>
      <c r="K71"/>
      <c r="L71"/>
      <c r="M71"/>
      <c r="N71"/>
    </row>
    <row r="72" spans="3:14" x14ac:dyDescent="0.2">
      <c r="C72"/>
      <c r="D72"/>
      <c r="E72"/>
      <c r="F72"/>
      <c r="G72"/>
      <c r="H72"/>
      <c r="I72"/>
      <c r="J72"/>
      <c r="K72"/>
      <c r="L72"/>
      <c r="M72"/>
      <c r="N72"/>
    </row>
    <row r="73" spans="3:14" x14ac:dyDescent="0.2">
      <c r="C73"/>
      <c r="D73"/>
      <c r="E73"/>
      <c r="F73"/>
      <c r="G73"/>
      <c r="H73"/>
      <c r="I73"/>
      <c r="J73"/>
      <c r="K73"/>
      <c r="L73"/>
      <c r="M73"/>
      <c r="N73"/>
    </row>
    <row r="74" spans="3:14" x14ac:dyDescent="0.2">
      <c r="C74"/>
      <c r="D74"/>
      <c r="E74"/>
      <c r="F74"/>
      <c r="G74"/>
      <c r="H74"/>
      <c r="I74"/>
      <c r="J74"/>
      <c r="K74"/>
      <c r="L74"/>
      <c r="M74"/>
      <c r="N74"/>
    </row>
    <row r="75" spans="3:14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3:14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3:14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3:14" x14ac:dyDescent="0.2">
      <c r="C78"/>
      <c r="D78"/>
      <c r="E78"/>
      <c r="F78"/>
      <c r="G78"/>
      <c r="H78"/>
      <c r="I78"/>
      <c r="J78"/>
      <c r="K78"/>
      <c r="L78"/>
      <c r="M78"/>
      <c r="N78"/>
    </row>
    <row r="79" spans="3:14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3:14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3:14" x14ac:dyDescent="0.2">
      <c r="C81"/>
      <c r="D81"/>
      <c r="E81"/>
      <c r="F81"/>
      <c r="G81"/>
      <c r="H81"/>
      <c r="I81"/>
      <c r="J81"/>
      <c r="K81"/>
      <c r="L81"/>
      <c r="M81"/>
      <c r="N81"/>
    </row>
    <row r="82" spans="3:14" x14ac:dyDescent="0.2">
      <c r="C82"/>
      <c r="D82"/>
      <c r="E82"/>
      <c r="F82"/>
      <c r="G82"/>
      <c r="H82"/>
      <c r="I82"/>
      <c r="J82"/>
      <c r="K82"/>
      <c r="L82"/>
      <c r="M82"/>
      <c r="N82"/>
    </row>
    <row r="83" spans="3:14" x14ac:dyDescent="0.2">
      <c r="C83"/>
      <c r="D83"/>
      <c r="E83"/>
      <c r="F83"/>
      <c r="G83"/>
      <c r="H83"/>
      <c r="I83"/>
      <c r="J83"/>
      <c r="K83"/>
      <c r="L83"/>
      <c r="M83"/>
      <c r="N83"/>
    </row>
    <row r="84" spans="3:14" x14ac:dyDescent="0.2">
      <c r="C84"/>
      <c r="D84"/>
      <c r="E84"/>
      <c r="F84"/>
      <c r="G84"/>
      <c r="H84"/>
      <c r="I84"/>
      <c r="J84"/>
      <c r="K84"/>
      <c r="L84"/>
      <c r="M84"/>
      <c r="N84"/>
    </row>
    <row r="85" spans="3:14" x14ac:dyDescent="0.2">
      <c r="C85"/>
      <c r="D85"/>
      <c r="E85"/>
      <c r="F85"/>
      <c r="G85"/>
      <c r="H85"/>
      <c r="I85"/>
      <c r="J85"/>
      <c r="K85"/>
      <c r="L85"/>
      <c r="M85"/>
      <c r="N85"/>
    </row>
    <row r="86" spans="3:14" x14ac:dyDescent="0.2">
      <c r="C86"/>
      <c r="D86"/>
      <c r="E86"/>
      <c r="F86"/>
      <c r="G86"/>
      <c r="H86"/>
      <c r="I86"/>
      <c r="J86"/>
      <c r="K86"/>
      <c r="L86"/>
      <c r="M86"/>
      <c r="N86"/>
    </row>
    <row r="87" spans="3:14" x14ac:dyDescent="0.2">
      <c r="C87"/>
      <c r="D87"/>
      <c r="E87"/>
      <c r="F87"/>
      <c r="G87"/>
      <c r="H87"/>
      <c r="I87"/>
      <c r="J87"/>
      <c r="K87"/>
      <c r="L87"/>
      <c r="M87"/>
      <c r="N87"/>
    </row>
    <row r="88" spans="3:14" x14ac:dyDescent="0.2">
      <c r="C88"/>
      <c r="D88"/>
      <c r="E88"/>
      <c r="F88"/>
      <c r="G88"/>
      <c r="H88"/>
      <c r="I88"/>
      <c r="J88"/>
      <c r="K88"/>
      <c r="L88"/>
      <c r="M88"/>
      <c r="N88"/>
    </row>
    <row r="89" spans="3:14" x14ac:dyDescent="0.2">
      <c r="C89"/>
      <c r="D89"/>
      <c r="E89"/>
      <c r="F89"/>
      <c r="G89"/>
      <c r="H89"/>
      <c r="I89"/>
      <c r="J89"/>
      <c r="K89"/>
      <c r="L89"/>
      <c r="M89"/>
      <c r="N89"/>
    </row>
    <row r="90" spans="3:14" x14ac:dyDescent="0.2">
      <c r="C90"/>
      <c r="D90"/>
      <c r="E90"/>
      <c r="F90"/>
      <c r="G90"/>
      <c r="H90"/>
      <c r="I90"/>
      <c r="J90"/>
      <c r="K90"/>
      <c r="L90"/>
      <c r="M90"/>
      <c r="N90"/>
    </row>
    <row r="91" spans="3:14" x14ac:dyDescent="0.2">
      <c r="C91"/>
      <c r="D91"/>
      <c r="E91"/>
      <c r="F91"/>
      <c r="G91"/>
      <c r="H91"/>
      <c r="I91"/>
      <c r="J91"/>
      <c r="K91"/>
      <c r="L91"/>
      <c r="M91"/>
      <c r="N91"/>
    </row>
    <row r="92" spans="3:14" x14ac:dyDescent="0.2">
      <c r="C92"/>
      <c r="D92"/>
      <c r="E92"/>
      <c r="F92"/>
      <c r="G92"/>
      <c r="H92"/>
      <c r="I92"/>
      <c r="J92"/>
      <c r="K92"/>
      <c r="L92"/>
      <c r="M92"/>
      <c r="N92"/>
    </row>
    <row r="93" spans="3:14" x14ac:dyDescent="0.2">
      <c r="C93"/>
      <c r="D93"/>
      <c r="E93"/>
      <c r="F93"/>
      <c r="G93"/>
      <c r="H93"/>
      <c r="I93"/>
      <c r="J93"/>
      <c r="K93"/>
      <c r="L93"/>
      <c r="M93"/>
      <c r="N93"/>
    </row>
    <row r="94" spans="3:14" x14ac:dyDescent="0.2">
      <c r="C94"/>
      <c r="D94"/>
      <c r="E94"/>
      <c r="F94"/>
      <c r="G94"/>
      <c r="H94"/>
      <c r="I94"/>
      <c r="J94"/>
      <c r="K94"/>
      <c r="L94"/>
      <c r="M94"/>
      <c r="N94"/>
    </row>
    <row r="95" spans="3:14" x14ac:dyDescent="0.2">
      <c r="C95"/>
      <c r="D95"/>
      <c r="E95"/>
      <c r="F95"/>
      <c r="G95"/>
      <c r="H95"/>
      <c r="I95"/>
      <c r="J95"/>
      <c r="K95"/>
      <c r="L95"/>
      <c r="M95"/>
      <c r="N95"/>
    </row>
    <row r="96" spans="3:14" x14ac:dyDescent="0.2">
      <c r="C96"/>
      <c r="D96"/>
      <c r="E96"/>
      <c r="F96"/>
      <c r="G96"/>
      <c r="H96"/>
      <c r="I96"/>
      <c r="J96"/>
      <c r="K96"/>
      <c r="L96"/>
      <c r="M96"/>
      <c r="N96"/>
    </row>
    <row r="97" spans="3:14" x14ac:dyDescent="0.2">
      <c r="C97"/>
      <c r="D97"/>
      <c r="E97"/>
      <c r="F97"/>
      <c r="G97"/>
      <c r="H97"/>
      <c r="I97"/>
      <c r="J97"/>
      <c r="K97"/>
      <c r="L97"/>
      <c r="M97"/>
      <c r="N97"/>
    </row>
    <row r="98" spans="3:14" x14ac:dyDescent="0.2">
      <c r="C98"/>
      <c r="D98"/>
      <c r="E98"/>
      <c r="F98"/>
      <c r="G98"/>
      <c r="H98"/>
      <c r="I98"/>
      <c r="J98"/>
      <c r="K98"/>
      <c r="L98"/>
      <c r="M98"/>
      <c r="N98"/>
    </row>
    <row r="99" spans="3:14" x14ac:dyDescent="0.2">
      <c r="C99"/>
      <c r="D99"/>
      <c r="E99"/>
      <c r="F99"/>
      <c r="G99"/>
      <c r="H99"/>
      <c r="I99"/>
      <c r="J99"/>
      <c r="K99"/>
      <c r="L99"/>
      <c r="M99"/>
      <c r="N99"/>
    </row>
    <row r="100" spans="3:14" x14ac:dyDescent="0.2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x14ac:dyDescent="0.2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x14ac:dyDescent="0.2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x14ac:dyDescent="0.2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x14ac:dyDescent="0.2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x14ac:dyDescent="0.2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x14ac:dyDescent="0.2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x14ac:dyDescent="0.2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x14ac:dyDescent="0.2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x14ac:dyDescent="0.2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x14ac:dyDescent="0.2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x14ac:dyDescent="0.2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x14ac:dyDescent="0.2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x14ac:dyDescent="0.2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x14ac:dyDescent="0.2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x14ac:dyDescent="0.2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x14ac:dyDescent="0.2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x14ac:dyDescent="0.2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x14ac:dyDescent="0.2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x14ac:dyDescent="0.2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x14ac:dyDescent="0.2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x14ac:dyDescent="0.2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x14ac:dyDescent="0.2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x14ac:dyDescent="0.2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x14ac:dyDescent="0.2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x14ac:dyDescent="0.2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x14ac:dyDescent="0.2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x14ac:dyDescent="0.2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x14ac:dyDescent="0.2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x14ac:dyDescent="0.2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x14ac:dyDescent="0.2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x14ac:dyDescent="0.2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x14ac:dyDescent="0.2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x14ac:dyDescent="0.2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x14ac:dyDescent="0.2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x14ac:dyDescent="0.2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x14ac:dyDescent="0.2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x14ac:dyDescent="0.2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x14ac:dyDescent="0.2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x14ac:dyDescent="0.2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x14ac:dyDescent="0.2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x14ac:dyDescent="0.2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x14ac:dyDescent="0.2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x14ac:dyDescent="0.2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x14ac:dyDescent="0.2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x14ac:dyDescent="0.2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x14ac:dyDescent="0.2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x14ac:dyDescent="0.2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x14ac:dyDescent="0.2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x14ac:dyDescent="0.2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x14ac:dyDescent="0.2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x14ac:dyDescent="0.2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x14ac:dyDescent="0.2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x14ac:dyDescent="0.2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x14ac:dyDescent="0.2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x14ac:dyDescent="0.2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x14ac:dyDescent="0.2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x14ac:dyDescent="0.2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x14ac:dyDescent="0.2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x14ac:dyDescent="0.2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x14ac:dyDescent="0.2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x14ac:dyDescent="0.2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x14ac:dyDescent="0.2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x14ac:dyDescent="0.2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x14ac:dyDescent="0.2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x14ac:dyDescent="0.2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x14ac:dyDescent="0.2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x14ac:dyDescent="0.2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x14ac:dyDescent="0.2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x14ac:dyDescent="0.2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x14ac:dyDescent="0.2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x14ac:dyDescent="0.2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x14ac:dyDescent="0.2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x14ac:dyDescent="0.2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x14ac:dyDescent="0.2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x14ac:dyDescent="0.2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x14ac:dyDescent="0.2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x14ac:dyDescent="0.2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x14ac:dyDescent="0.2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x14ac:dyDescent="0.2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x14ac:dyDescent="0.2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x14ac:dyDescent="0.2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x14ac:dyDescent="0.2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x14ac:dyDescent="0.2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x14ac:dyDescent="0.2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x14ac:dyDescent="0.2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x14ac:dyDescent="0.2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x14ac:dyDescent="0.2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x14ac:dyDescent="0.2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x14ac:dyDescent="0.2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x14ac:dyDescent="0.2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x14ac:dyDescent="0.2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x14ac:dyDescent="0.2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x14ac:dyDescent="0.2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x14ac:dyDescent="0.2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x14ac:dyDescent="0.2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x14ac:dyDescent="0.2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x14ac:dyDescent="0.2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x14ac:dyDescent="0.2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x14ac:dyDescent="0.2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x14ac:dyDescent="0.2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x14ac:dyDescent="0.2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x14ac:dyDescent="0.2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x14ac:dyDescent="0.2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x14ac:dyDescent="0.2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x14ac:dyDescent="0.2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x14ac:dyDescent="0.2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x14ac:dyDescent="0.2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x14ac:dyDescent="0.2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x14ac:dyDescent="0.2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x14ac:dyDescent="0.2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x14ac:dyDescent="0.2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x14ac:dyDescent="0.2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x14ac:dyDescent="0.2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x14ac:dyDescent="0.2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x14ac:dyDescent="0.2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x14ac:dyDescent="0.2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x14ac:dyDescent="0.2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x14ac:dyDescent="0.2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x14ac:dyDescent="0.2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x14ac:dyDescent="0.2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x14ac:dyDescent="0.2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x14ac:dyDescent="0.2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x14ac:dyDescent="0.2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x14ac:dyDescent="0.2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x14ac:dyDescent="0.2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x14ac:dyDescent="0.2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x14ac:dyDescent="0.2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x14ac:dyDescent="0.2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x14ac:dyDescent="0.2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x14ac:dyDescent="0.2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x14ac:dyDescent="0.2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x14ac:dyDescent="0.2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x14ac:dyDescent="0.2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x14ac:dyDescent="0.2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x14ac:dyDescent="0.2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x14ac:dyDescent="0.2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x14ac:dyDescent="0.2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x14ac:dyDescent="0.2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x14ac:dyDescent="0.2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x14ac:dyDescent="0.2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x14ac:dyDescent="0.2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x14ac:dyDescent="0.2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x14ac:dyDescent="0.2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x14ac:dyDescent="0.2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x14ac:dyDescent="0.2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x14ac:dyDescent="0.2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x14ac:dyDescent="0.2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x14ac:dyDescent="0.2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x14ac:dyDescent="0.2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x14ac:dyDescent="0.2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x14ac:dyDescent="0.2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x14ac:dyDescent="0.2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x14ac:dyDescent="0.2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x14ac:dyDescent="0.2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x14ac:dyDescent="0.2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x14ac:dyDescent="0.2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x14ac:dyDescent="0.2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x14ac:dyDescent="0.2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x14ac:dyDescent="0.2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x14ac:dyDescent="0.2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x14ac:dyDescent="0.2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x14ac:dyDescent="0.2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x14ac:dyDescent="0.2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x14ac:dyDescent="0.2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x14ac:dyDescent="0.2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 x14ac:dyDescent="0.2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 x14ac:dyDescent="0.2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 x14ac:dyDescent="0.2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 x14ac:dyDescent="0.2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 x14ac:dyDescent="0.2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 x14ac:dyDescent="0.2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 x14ac:dyDescent="0.2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 x14ac:dyDescent="0.2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 x14ac:dyDescent="0.2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 x14ac:dyDescent="0.2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 x14ac:dyDescent="0.2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 x14ac:dyDescent="0.2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 x14ac:dyDescent="0.2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 x14ac:dyDescent="0.2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 x14ac:dyDescent="0.2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 x14ac:dyDescent="0.2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 x14ac:dyDescent="0.2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 x14ac:dyDescent="0.2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 x14ac:dyDescent="0.2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 x14ac:dyDescent="0.2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 x14ac:dyDescent="0.2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 x14ac:dyDescent="0.2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 x14ac:dyDescent="0.2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 x14ac:dyDescent="0.2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 x14ac:dyDescent="0.2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 x14ac:dyDescent="0.2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 x14ac:dyDescent="0.2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 x14ac:dyDescent="0.2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 x14ac:dyDescent="0.2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 x14ac:dyDescent="0.2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 x14ac:dyDescent="0.2">
      <c r="C296"/>
      <c r="D296"/>
      <c r="E296"/>
      <c r="F296"/>
      <c r="G296"/>
      <c r="H296"/>
      <c r="I296"/>
      <c r="J296"/>
      <c r="K296"/>
      <c r="L296"/>
      <c r="M296"/>
      <c r="N296"/>
    </row>
    <row r="297" spans="3:14" x14ac:dyDescent="0.2">
      <c r="C297"/>
      <c r="D297"/>
      <c r="E297"/>
      <c r="F297"/>
      <c r="G297"/>
      <c r="H297"/>
      <c r="I297"/>
      <c r="J297"/>
      <c r="K297"/>
      <c r="L297"/>
      <c r="M297"/>
      <c r="N297"/>
    </row>
    <row r="298" spans="3:14" x14ac:dyDescent="0.2">
      <c r="C298"/>
      <c r="D298"/>
      <c r="E298"/>
      <c r="F298"/>
      <c r="G298"/>
      <c r="H298"/>
      <c r="I298"/>
      <c r="J298"/>
      <c r="K298"/>
      <c r="L298"/>
      <c r="M298"/>
      <c r="N298"/>
    </row>
    <row r="299" spans="3:14" x14ac:dyDescent="0.2">
      <c r="C299"/>
      <c r="D299"/>
      <c r="E299"/>
      <c r="F299"/>
      <c r="G299"/>
      <c r="H299"/>
      <c r="I299"/>
      <c r="J299"/>
      <c r="K299"/>
      <c r="L299"/>
      <c r="M299"/>
      <c r="N299"/>
    </row>
    <row r="300" spans="3:14" x14ac:dyDescent="0.2">
      <c r="C300"/>
      <c r="D300"/>
      <c r="E300"/>
      <c r="F300"/>
      <c r="G300"/>
      <c r="H300"/>
      <c r="I300"/>
      <c r="J300"/>
      <c r="K300"/>
      <c r="L300"/>
      <c r="M300"/>
      <c r="N300"/>
    </row>
    <row r="301" spans="3:14" x14ac:dyDescent="0.2">
      <c r="C301"/>
      <c r="D301"/>
      <c r="E301"/>
      <c r="F301"/>
      <c r="G301"/>
      <c r="H301"/>
      <c r="I301"/>
      <c r="J301"/>
      <c r="K301"/>
      <c r="L301"/>
      <c r="M301"/>
      <c r="N301"/>
    </row>
    <row r="302" spans="3:14" x14ac:dyDescent="0.2">
      <c r="C302"/>
      <c r="D302"/>
      <c r="E302"/>
      <c r="F302"/>
      <c r="G302"/>
      <c r="H302"/>
      <c r="I302"/>
      <c r="J302"/>
      <c r="K302"/>
      <c r="L302"/>
      <c r="M302"/>
      <c r="N302"/>
    </row>
    <row r="303" spans="3:14" x14ac:dyDescent="0.2">
      <c r="C303"/>
      <c r="D303"/>
      <c r="E303"/>
      <c r="F303"/>
      <c r="G303"/>
      <c r="H303"/>
      <c r="I303"/>
      <c r="J303"/>
      <c r="K303"/>
      <c r="L303"/>
      <c r="M303"/>
      <c r="N303"/>
    </row>
    <row r="304" spans="3:14" x14ac:dyDescent="0.2">
      <c r="C304"/>
      <c r="D304"/>
      <c r="E304"/>
      <c r="F304"/>
      <c r="G304"/>
      <c r="H304"/>
      <c r="I304"/>
      <c r="J304"/>
      <c r="K304"/>
      <c r="L304"/>
      <c r="M304"/>
      <c r="N304"/>
    </row>
    <row r="305" spans="3:14" x14ac:dyDescent="0.2">
      <c r="C305"/>
      <c r="D305"/>
      <c r="E305"/>
      <c r="F305"/>
      <c r="G305"/>
      <c r="H305"/>
      <c r="I305"/>
      <c r="J305"/>
      <c r="K305"/>
      <c r="L305"/>
      <c r="M305"/>
      <c r="N305"/>
    </row>
    <row r="306" spans="3:14" x14ac:dyDescent="0.2">
      <c r="C306"/>
      <c r="D306"/>
      <c r="E306"/>
      <c r="F306"/>
      <c r="G306"/>
      <c r="H306"/>
      <c r="I306"/>
      <c r="J306"/>
      <c r="K306"/>
      <c r="L306"/>
      <c r="M306"/>
      <c r="N306"/>
    </row>
    <row r="307" spans="3:14" x14ac:dyDescent="0.2">
      <c r="C307"/>
      <c r="D307"/>
      <c r="E307"/>
      <c r="F307"/>
      <c r="G307"/>
      <c r="H307"/>
      <c r="I307"/>
      <c r="J307"/>
      <c r="K307"/>
      <c r="L307"/>
      <c r="M307"/>
      <c r="N307"/>
    </row>
    <row r="308" spans="3:14" x14ac:dyDescent="0.2">
      <c r="C308"/>
      <c r="D308"/>
      <c r="E308"/>
      <c r="F308"/>
      <c r="G308"/>
      <c r="H308"/>
      <c r="I308"/>
      <c r="J308"/>
      <c r="K308"/>
      <c r="L308"/>
      <c r="M308"/>
      <c r="N308"/>
    </row>
    <row r="309" spans="3:14" x14ac:dyDescent="0.2">
      <c r="C309"/>
      <c r="D309"/>
      <c r="E309"/>
      <c r="F309"/>
      <c r="G309"/>
      <c r="H309"/>
      <c r="I309"/>
      <c r="J309"/>
      <c r="K309"/>
      <c r="L309"/>
      <c r="M309"/>
      <c r="N309"/>
    </row>
    <row r="310" spans="3:14" x14ac:dyDescent="0.2">
      <c r="C310"/>
      <c r="D310"/>
      <c r="E310"/>
      <c r="F310"/>
      <c r="G310"/>
      <c r="H310"/>
      <c r="I310"/>
      <c r="J310"/>
      <c r="K310"/>
      <c r="L310"/>
      <c r="M310"/>
      <c r="N310"/>
    </row>
    <row r="311" spans="3:14" x14ac:dyDescent="0.2">
      <c r="C311"/>
      <c r="D311"/>
      <c r="E311"/>
      <c r="F311"/>
      <c r="G311"/>
      <c r="H311"/>
      <c r="I311"/>
      <c r="J311"/>
      <c r="K311"/>
      <c r="L311"/>
      <c r="M311"/>
      <c r="N311"/>
    </row>
    <row r="312" spans="3:14" x14ac:dyDescent="0.2">
      <c r="C312"/>
      <c r="D312"/>
      <c r="E312"/>
      <c r="F312"/>
      <c r="G312"/>
      <c r="H312"/>
      <c r="I312"/>
      <c r="J312"/>
      <c r="K312"/>
      <c r="L312"/>
      <c r="M312"/>
      <c r="N312"/>
    </row>
    <row r="313" spans="3:14" x14ac:dyDescent="0.2">
      <c r="C313"/>
      <c r="D313"/>
      <c r="E313"/>
      <c r="F313"/>
      <c r="G313"/>
      <c r="H313"/>
      <c r="I313"/>
      <c r="J313"/>
      <c r="K313"/>
      <c r="L313"/>
      <c r="M313"/>
      <c r="N313"/>
    </row>
    <row r="314" spans="3:14" x14ac:dyDescent="0.2">
      <c r="C314"/>
      <c r="D314"/>
      <c r="E314"/>
      <c r="F314"/>
      <c r="G314"/>
      <c r="H314"/>
      <c r="I314"/>
      <c r="J314"/>
      <c r="K314"/>
      <c r="L314"/>
      <c r="M314"/>
      <c r="N314"/>
    </row>
    <row r="315" spans="3:14" x14ac:dyDescent="0.2">
      <c r="C315"/>
      <c r="D315"/>
      <c r="E315"/>
      <c r="F315"/>
      <c r="G315"/>
      <c r="H315"/>
      <c r="I315"/>
      <c r="J315"/>
      <c r="K315"/>
      <c r="L315"/>
      <c r="M315"/>
      <c r="N315"/>
    </row>
    <row r="316" spans="3:14" x14ac:dyDescent="0.2">
      <c r="C316"/>
      <c r="D316"/>
      <c r="E316"/>
      <c r="F316"/>
      <c r="G316"/>
      <c r="H316"/>
      <c r="I316"/>
      <c r="J316"/>
      <c r="K316"/>
      <c r="L316"/>
      <c r="M316"/>
      <c r="N316"/>
    </row>
    <row r="317" spans="3:14" x14ac:dyDescent="0.2"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 x14ac:dyDescent="0.2">
      <c r="C318"/>
      <c r="D318"/>
      <c r="E318"/>
      <c r="F318"/>
      <c r="G318"/>
      <c r="H318"/>
      <c r="I318"/>
      <c r="J318"/>
      <c r="K318"/>
      <c r="L318"/>
      <c r="M318"/>
      <c r="N318"/>
    </row>
  </sheetData>
  <sortState ref="B10:I37">
    <sortCondition ref="B10:B37"/>
  </sortState>
  <mergeCells count="18">
    <mergeCell ref="B23:C23"/>
    <mergeCell ref="B24:C24"/>
    <mergeCell ref="B25:C25"/>
    <mergeCell ref="J9:L9"/>
    <mergeCell ref="P8:Q8"/>
    <mergeCell ref="M9:O9"/>
    <mergeCell ref="S8:T8"/>
    <mergeCell ref="J7:T7"/>
    <mergeCell ref="B3:J3"/>
    <mergeCell ref="B1:J1"/>
    <mergeCell ref="B2:J2"/>
    <mergeCell ref="C7:C8"/>
    <mergeCell ref="B7:B8"/>
    <mergeCell ref="B4:J4"/>
    <mergeCell ref="D7:F8"/>
    <mergeCell ref="G7:G9"/>
    <mergeCell ref="H7:H9"/>
    <mergeCell ref="I7:I9"/>
  </mergeCells>
  <phoneticPr fontId="10" type="noConversion"/>
  <conditionalFormatting sqref="J10:Q22">
    <cfRule type="containsBlanks" dxfId="1" priority="12">
      <formula>LEN(TRIM(J10))=0</formula>
    </cfRule>
  </conditionalFormatting>
  <conditionalFormatting sqref="R10:T22">
    <cfRule type="containsBlanks" dxfId="0" priority="1">
      <formula>LEN(TRIM(R10))=0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>
      <selection activeCell="C71" sqref="C71"/>
    </sheetView>
  </sheetViews>
  <sheetFormatPr baseColWidth="10" defaultRowHeight="16" x14ac:dyDescent="0.2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Station Metrics</vt:lpstr>
      <vt:lpstr>Notes</vt:lpstr>
      <vt:lpstr>'Station Metrics'!Print_Area</vt:lpstr>
    </vt:vector>
  </TitlesOfParts>
  <Company>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Microsoft Office User</cp:lastModifiedBy>
  <cp:lastPrinted>2015-04-22T19:48:51Z</cp:lastPrinted>
  <dcterms:created xsi:type="dcterms:W3CDTF">2013-07-16T16:16:36Z</dcterms:created>
  <dcterms:modified xsi:type="dcterms:W3CDTF">2018-10-16T19:58:31Z</dcterms:modified>
</cp:coreProperties>
</file>